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autoCompressPictures="0" defaultThemeVersion="166925"/>
  <mc:AlternateContent xmlns:mc="http://schemas.openxmlformats.org/markup-compatibility/2006">
    <mc:Choice Requires="x15">
      <x15ac:absPath xmlns:x15ac="http://schemas.microsoft.com/office/spreadsheetml/2010/11/ac" url="/Users/danielbernal/Documents/DIEGO BERNAL/RA Estudio Juridico/1. Baranda RAEJ/"/>
    </mc:Choice>
  </mc:AlternateContent>
  <xr:revisionPtr revIDLastSave="0" documentId="13_ncr:1_{52B481B4-DAC9-104E-9AAA-0CDA4DFBC79A}" xr6:coauthVersionLast="36" xr6:coauthVersionMax="36" xr10:uidLastSave="{00000000-0000-0000-0000-000000000000}"/>
  <bookViews>
    <workbookView xWindow="0" yWindow="460" windowWidth="22160" windowHeight="19300" activeTab="1" xr2:uid="{00000000-000D-0000-FFFF-FFFF00000000}"/>
  </bookViews>
  <sheets>
    <sheet name="Detalle Reorganización " sheetId="1" r:id="rId1"/>
    <sheet name="Arqueo Reorganización " sheetId="6" r:id="rId2"/>
    <sheet name="Detalle Liquidación" sheetId="3" r:id="rId3"/>
    <sheet name="Arqueo Liquidación " sheetId="2" r:id="rId4"/>
    <sheet name="Detalle Rerorganización PNNC" sheetId="4" r:id="rId5"/>
    <sheet name="Arqueo Reorganización PNNC" sheetId="7" r:id="rId6"/>
    <sheet name="Arqueo Reorganización PN" sheetId="8" r:id="rId7"/>
  </sheet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21" i="6" l="1"/>
  <c r="E20" i="6"/>
  <c r="E19" i="6"/>
  <c r="E18" i="6"/>
  <c r="E17" i="6"/>
  <c r="E16" i="6"/>
  <c r="E15" i="6"/>
  <c r="E14" i="6"/>
  <c r="E13" i="6"/>
  <c r="E12" i="6"/>
  <c r="E11" i="6"/>
  <c r="E10" i="6"/>
  <c r="E9" i="6"/>
  <c r="E8" i="6"/>
  <c r="E7" i="6"/>
  <c r="E6" i="6"/>
  <c r="E5" i="6"/>
  <c r="G21" i="1"/>
  <c r="G16" i="1"/>
  <c r="G15" i="1"/>
  <c r="G17" i="1"/>
  <c r="G18" i="1"/>
  <c r="G19" i="1"/>
  <c r="G20" i="1"/>
  <c r="G22" i="1"/>
  <c r="G26" i="1"/>
  <c r="G27" i="1"/>
  <c r="G28" i="1"/>
  <c r="G29" i="1"/>
  <c r="G30" i="1"/>
  <c r="G31" i="1"/>
  <c r="G32" i="1"/>
  <c r="G33" i="1"/>
  <c r="G14" i="1"/>
  <c r="G11" i="1"/>
  <c r="K35" i="1"/>
  <c r="L35" i="1"/>
  <c r="M35" i="1"/>
  <c r="N35" i="1"/>
  <c r="O35" i="1"/>
  <c r="P35" i="1"/>
  <c r="Q35" i="1"/>
  <c r="R35" i="1"/>
  <c r="S35" i="1"/>
  <c r="T35" i="1"/>
  <c r="U35" i="1"/>
  <c r="V35" i="1"/>
  <c r="W35" i="1"/>
  <c r="X35" i="1"/>
  <c r="Y35" i="1"/>
  <c r="Z35" i="1"/>
  <c r="J35" i="1"/>
  <c r="G8" i="4" l="1"/>
  <c r="G7" i="4"/>
  <c r="G6" i="4"/>
  <c r="G8" i="3"/>
  <c r="G6" i="3"/>
  <c r="G7" i="3"/>
  <c r="G9" i="3"/>
  <c r="G10" i="3"/>
  <c r="G11" i="3"/>
  <c r="G5" i="3"/>
  <c r="G7" i="1"/>
  <c r="G8" i="1"/>
  <c r="G9" i="1"/>
  <c r="G10" i="1"/>
  <c r="G6" i="1"/>
  <c r="D11" i="7" l="1"/>
  <c r="D10" i="7"/>
  <c r="D9" i="7"/>
  <c r="D8" i="7"/>
  <c r="D7" i="7"/>
  <c r="D6" i="7"/>
  <c r="D15" i="2"/>
  <c r="D14" i="2"/>
  <c r="D13" i="2"/>
  <c r="D12" i="2"/>
  <c r="D11" i="2"/>
  <c r="D10" i="2"/>
  <c r="D9" i="2"/>
  <c r="D8" i="2"/>
  <c r="D7" i="2"/>
  <c r="D6" i="2"/>
  <c r="D18" i="6"/>
  <c r="D15" i="6"/>
  <c r="D14" i="6"/>
  <c r="D11" i="6"/>
  <c r="D10" i="6"/>
  <c r="D7" i="6"/>
  <c r="D6" i="6"/>
  <c r="A11" i="4"/>
  <c r="A14" i="3"/>
  <c r="M12" i="3"/>
  <c r="K12" i="1"/>
  <c r="L12" i="1"/>
  <c r="M12" i="1"/>
  <c r="D8" i="6" s="1"/>
  <c r="N12" i="1"/>
  <c r="D9" i="6" s="1"/>
  <c r="O12" i="1"/>
  <c r="P12" i="1"/>
  <c r="Q12" i="1"/>
  <c r="D12" i="6" s="1"/>
  <c r="R12" i="1"/>
  <c r="D13" i="6" s="1"/>
  <c r="S12" i="1"/>
  <c r="T12" i="1"/>
  <c r="U12" i="1"/>
  <c r="D16" i="6" s="1"/>
  <c r="V12" i="1"/>
  <c r="D17" i="6" s="1"/>
  <c r="W12" i="1"/>
  <c r="X12" i="1"/>
  <c r="D19" i="6" s="1"/>
  <c r="Y12" i="1"/>
  <c r="D20" i="6" s="1"/>
  <c r="Z12" i="1"/>
  <c r="D21" i="6" s="1"/>
  <c r="J12" i="1"/>
  <c r="D5" i="6" s="1"/>
  <c r="N12" i="3"/>
  <c r="O12" i="3"/>
  <c r="P12" i="3"/>
  <c r="Q12" i="3"/>
  <c r="R12" i="3"/>
  <c r="S12" i="3"/>
  <c r="T12" i="3"/>
  <c r="U12" i="3"/>
  <c r="V12" i="3"/>
  <c r="K9" i="4"/>
  <c r="L9" i="4"/>
  <c r="M9" i="4"/>
  <c r="N9" i="4"/>
  <c r="O9" i="4"/>
  <c r="J9" i="4"/>
  <c r="A7" i="4"/>
  <c r="A8" i="4" s="1"/>
  <c r="Z132" i="1"/>
  <c r="Y132" i="1"/>
  <c r="X132" i="1"/>
  <c r="W132" i="1"/>
  <c r="V132" i="1"/>
  <c r="U132" i="1"/>
  <c r="T132" i="1"/>
  <c r="S132" i="1"/>
  <c r="R132" i="1"/>
  <c r="Q132" i="1"/>
  <c r="P132" i="1"/>
  <c r="O132" i="1"/>
  <c r="N132" i="1"/>
  <c r="M132" i="1"/>
  <c r="L132" i="1"/>
  <c r="K132" i="1"/>
  <c r="J132" i="1"/>
  <c r="L12" i="7"/>
  <c r="M12" i="7"/>
  <c r="N12" i="7"/>
  <c r="O12" i="7"/>
  <c r="P5" i="2"/>
  <c r="P15" i="2"/>
  <c r="E16" i="2"/>
  <c r="V157" i="3"/>
  <c r="U157" i="3"/>
  <c r="T157" i="3"/>
  <c r="S157" i="3"/>
  <c r="R157" i="3"/>
  <c r="Q157" i="3"/>
  <c r="P157" i="3"/>
  <c r="O157" i="3"/>
  <c r="N157" i="3"/>
  <c r="M157" i="3"/>
  <c r="K176" i="1"/>
  <c r="L176" i="1"/>
  <c r="M176" i="1"/>
  <c r="N176" i="1"/>
  <c r="O176" i="1"/>
  <c r="P176" i="1"/>
  <c r="Q176" i="1"/>
  <c r="R176" i="1"/>
  <c r="S176" i="1"/>
  <c r="T176" i="1"/>
  <c r="U176" i="1"/>
  <c r="V176" i="1"/>
  <c r="W176" i="1"/>
  <c r="X176" i="1"/>
  <c r="Y176" i="1"/>
  <c r="Z176" i="1"/>
  <c r="J176" i="1"/>
  <c r="D16" i="2" l="1"/>
  <c r="K49" i="4"/>
  <c r="L49" i="4"/>
  <c r="M49" i="4"/>
  <c r="N49" i="4"/>
  <c r="O49" i="4"/>
  <c r="J49" i="4"/>
  <c r="K44" i="4"/>
  <c r="L44" i="4"/>
  <c r="M44" i="4"/>
  <c r="N44" i="4"/>
  <c r="O44" i="4"/>
  <c r="J44" i="4"/>
  <c r="N143" i="3" l="1"/>
  <c r="O143" i="3"/>
  <c r="P143" i="3"/>
  <c r="Q143" i="3"/>
  <c r="R143" i="3"/>
  <c r="S143" i="3"/>
  <c r="T143" i="3"/>
  <c r="U143" i="3"/>
  <c r="V143" i="3"/>
  <c r="M143" i="3"/>
  <c r="P4" i="6"/>
  <c r="K161" i="1"/>
  <c r="L161" i="1"/>
  <c r="M161" i="1"/>
  <c r="N161" i="1"/>
  <c r="O161" i="1"/>
  <c r="P161" i="1"/>
  <c r="Q161" i="1"/>
  <c r="R161" i="1"/>
  <c r="S161" i="1"/>
  <c r="T161" i="1"/>
  <c r="U161" i="1"/>
  <c r="V161" i="1"/>
  <c r="W161" i="1"/>
  <c r="X161" i="1"/>
  <c r="Y161" i="1"/>
  <c r="Z161" i="1"/>
  <c r="J161" i="1"/>
  <c r="N134" i="3" l="1"/>
  <c r="O134" i="3"/>
  <c r="P134" i="3"/>
  <c r="Q134" i="3"/>
  <c r="R134" i="3"/>
  <c r="S134" i="3"/>
  <c r="T134" i="3"/>
  <c r="U134" i="3"/>
  <c r="V134" i="3"/>
  <c r="M134" i="3"/>
  <c r="N127" i="3"/>
  <c r="O127" i="3"/>
  <c r="P127" i="3"/>
  <c r="Q127" i="3"/>
  <c r="R127" i="3"/>
  <c r="S127" i="3"/>
  <c r="T127" i="3"/>
  <c r="U127" i="3"/>
  <c r="V127" i="3"/>
  <c r="M127" i="3"/>
  <c r="K148" i="1"/>
  <c r="L148" i="1"/>
  <c r="M148" i="1"/>
  <c r="N148" i="1"/>
  <c r="O148" i="1"/>
  <c r="P148" i="1"/>
  <c r="Q148" i="1"/>
  <c r="R148" i="1"/>
  <c r="S148" i="1"/>
  <c r="T148" i="1"/>
  <c r="U148" i="1"/>
  <c r="V148" i="1"/>
  <c r="W148" i="1"/>
  <c r="X148" i="1"/>
  <c r="Y148" i="1"/>
  <c r="Z148" i="1"/>
  <c r="J148" i="1"/>
  <c r="K114" i="1"/>
  <c r="L114" i="1"/>
  <c r="M114" i="1"/>
  <c r="N114" i="1"/>
  <c r="O114" i="1"/>
  <c r="P114" i="1"/>
  <c r="Q114" i="1"/>
  <c r="R114" i="1"/>
  <c r="S114" i="1"/>
  <c r="T114" i="1"/>
  <c r="U114" i="1"/>
  <c r="V114" i="1"/>
  <c r="W114" i="1"/>
  <c r="X114" i="1"/>
  <c r="Y114" i="1"/>
  <c r="Z114" i="1"/>
  <c r="J114" i="1"/>
  <c r="Z100" i="1" l="1"/>
  <c r="P5" i="7"/>
  <c r="G12" i="7"/>
  <c r="K12" i="7"/>
  <c r="F12" i="7"/>
  <c r="O36" i="4"/>
  <c r="O41" i="4"/>
  <c r="G16" i="2"/>
  <c r="L16" i="2"/>
  <c r="M16" i="2"/>
  <c r="N16" i="2"/>
  <c r="O16" i="2"/>
  <c r="N120" i="3"/>
  <c r="O120" i="3"/>
  <c r="P120" i="3"/>
  <c r="Q120" i="3"/>
  <c r="R120" i="3"/>
  <c r="S120" i="3"/>
  <c r="T120" i="3"/>
  <c r="U120" i="3"/>
  <c r="V120" i="3"/>
  <c r="M120" i="3"/>
  <c r="V117" i="3"/>
  <c r="N102" i="3"/>
  <c r="O102" i="3"/>
  <c r="P102" i="3"/>
  <c r="Q102" i="3"/>
  <c r="R102" i="3"/>
  <c r="S102" i="3"/>
  <c r="T102" i="3"/>
  <c r="U102" i="3"/>
  <c r="V102" i="3"/>
  <c r="M102" i="3"/>
  <c r="N83" i="3"/>
  <c r="O83" i="3"/>
  <c r="P83" i="3"/>
  <c r="Q83" i="3"/>
  <c r="R83" i="3"/>
  <c r="S83" i="3"/>
  <c r="T83" i="3"/>
  <c r="U83" i="3"/>
  <c r="V83" i="3"/>
  <c r="M83" i="3"/>
  <c r="A45" i="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70" i="1" s="1"/>
  <c r="A71" i="1" s="1"/>
  <c r="K87" i="1"/>
  <c r="L87" i="1"/>
  <c r="M87" i="1"/>
  <c r="N87" i="1"/>
  <c r="O87" i="1"/>
  <c r="P87" i="1"/>
  <c r="Q87" i="1"/>
  <c r="R87" i="1"/>
  <c r="S87" i="1"/>
  <c r="T87" i="1"/>
  <c r="U87" i="1"/>
  <c r="V87" i="1"/>
  <c r="W87" i="1"/>
  <c r="X87" i="1"/>
  <c r="Y87" i="1"/>
  <c r="Z87" i="1"/>
  <c r="J87" i="1"/>
  <c r="K68" i="1"/>
  <c r="L68" i="1"/>
  <c r="M68" i="1"/>
  <c r="N68" i="1"/>
  <c r="O68" i="1"/>
  <c r="P68" i="1"/>
  <c r="Q68" i="1"/>
  <c r="R68" i="1"/>
  <c r="S68" i="1"/>
  <c r="T68" i="1"/>
  <c r="U68" i="1"/>
  <c r="V68" i="1"/>
  <c r="W68" i="1"/>
  <c r="X68" i="1"/>
  <c r="Y68" i="1"/>
  <c r="Z68" i="1"/>
  <c r="J68" i="1"/>
  <c r="J43" i="1"/>
  <c r="O32" i="4"/>
  <c r="A88" i="3"/>
  <c r="A89" i="3" s="1"/>
  <c r="A90" i="3" s="1"/>
  <c r="A91" i="3" s="1"/>
  <c r="A92" i="3" s="1"/>
  <c r="A93" i="3" s="1"/>
  <c r="A94" i="3" s="1"/>
  <c r="A95" i="3" s="1"/>
  <c r="A96" i="3" s="1"/>
  <c r="A97" i="3" s="1"/>
  <c r="A98" i="3" s="1"/>
  <c r="A99" i="3" s="1"/>
  <c r="A100" i="3" s="1"/>
  <c r="A101" i="3" s="1"/>
  <c r="A104" i="3" s="1"/>
  <c r="A105" i="3" s="1"/>
  <c r="A108" i="3" s="1"/>
  <c r="P86" i="3" l="1"/>
  <c r="T86" i="3"/>
  <c r="M86" i="3"/>
  <c r="S86" i="3"/>
  <c r="O86" i="3"/>
  <c r="V86" i="3"/>
  <c r="R86" i="3"/>
  <c r="N86" i="3"/>
  <c r="U86" i="3"/>
  <c r="Q86" i="3"/>
  <c r="K16" i="2"/>
  <c r="H22" i="6"/>
  <c r="H16" i="2"/>
  <c r="F16" i="2"/>
  <c r="P11" i="7"/>
  <c r="V106" i="3"/>
  <c r="K28" i="4"/>
  <c r="L28" i="4"/>
  <c r="M28" i="4"/>
  <c r="N28" i="4"/>
  <c r="J28" i="4"/>
  <c r="K32" i="4"/>
  <c r="L32" i="4"/>
  <c r="M32" i="4"/>
  <c r="N32" i="4"/>
  <c r="J32" i="4"/>
  <c r="K36" i="4"/>
  <c r="L36" i="4"/>
  <c r="M36" i="4"/>
  <c r="N36" i="4"/>
  <c r="J36" i="4"/>
  <c r="K41" i="4"/>
  <c r="L41" i="4"/>
  <c r="M41" i="4"/>
  <c r="N41" i="4"/>
  <c r="J41" i="4"/>
  <c r="J100" i="1"/>
  <c r="P5" i="6" s="1"/>
  <c r="K100" i="1"/>
  <c r="L100" i="1"/>
  <c r="M100" i="1"/>
  <c r="N100" i="1"/>
  <c r="O100" i="1"/>
  <c r="P100" i="1"/>
  <c r="Q100" i="1"/>
  <c r="R100" i="1"/>
  <c r="S100" i="1"/>
  <c r="T100" i="1"/>
  <c r="U100" i="1"/>
  <c r="V100" i="1"/>
  <c r="W100" i="1"/>
  <c r="X100" i="1"/>
  <c r="Y100" i="1"/>
  <c r="K43" i="1"/>
  <c r="L43" i="1"/>
  <c r="M43" i="1"/>
  <c r="N43" i="1"/>
  <c r="O43" i="1"/>
  <c r="P43" i="1"/>
  <c r="Q43" i="1"/>
  <c r="R43" i="1"/>
  <c r="S43" i="1"/>
  <c r="T43" i="1"/>
  <c r="U43" i="1"/>
  <c r="V43" i="1"/>
  <c r="W43" i="1"/>
  <c r="X43" i="1"/>
  <c r="Y43" i="1"/>
  <c r="Z43" i="1"/>
  <c r="O22" i="6"/>
  <c r="N22" i="6"/>
  <c r="M22" i="6"/>
  <c r="L22" i="6"/>
  <c r="K22" i="6"/>
  <c r="I22" i="6"/>
  <c r="G22" i="6"/>
  <c r="E22" i="6"/>
  <c r="B6" i="6"/>
  <c r="B7" i="6" s="1"/>
  <c r="B8" i="6" s="1"/>
  <c r="B9" i="6" s="1"/>
  <c r="B10" i="6" s="1"/>
  <c r="B11" i="6" s="1"/>
  <c r="B12" i="6" s="1"/>
  <c r="B13" i="6" s="1"/>
  <c r="B14" i="6" s="1"/>
  <c r="B15" i="6" s="1"/>
  <c r="B16" i="6" s="1"/>
  <c r="B17" i="6" s="1"/>
  <c r="B18" i="6" s="1"/>
  <c r="B19" i="6" s="1"/>
  <c r="B20" i="6" s="1"/>
  <c r="B21" i="6" s="1"/>
  <c r="E12" i="7"/>
  <c r="D12" i="7"/>
  <c r="A7" i="8"/>
  <c r="A8" i="8" s="1"/>
  <c r="A9" i="8" s="1"/>
  <c r="A10" i="8" s="1"/>
  <c r="A11" i="8" s="1"/>
  <c r="A12" i="8" s="1"/>
  <c r="A13" i="8" s="1"/>
  <c r="A14" i="8" s="1"/>
  <c r="A15" i="8" s="1"/>
  <c r="A16" i="8" s="1"/>
  <c r="A17" i="8" s="1"/>
  <c r="A18" i="8" s="1"/>
  <c r="A19" i="8" s="1"/>
  <c r="A20" i="8" s="1"/>
  <c r="A21" i="8" s="1"/>
  <c r="A22" i="8" s="1"/>
  <c r="A6" i="8"/>
  <c r="B7" i="7"/>
  <c r="B8" i="7" s="1"/>
  <c r="B9" i="7" s="1"/>
  <c r="B10" i="7" s="1"/>
  <c r="U58" i="3"/>
  <c r="T58" i="3"/>
  <c r="S58" i="3"/>
  <c r="R58" i="3"/>
  <c r="Q58" i="3"/>
  <c r="P58" i="3"/>
  <c r="O58" i="3"/>
  <c r="N58" i="3"/>
  <c r="M58" i="3"/>
  <c r="U106" i="3"/>
  <c r="T106" i="3"/>
  <c r="S106" i="3"/>
  <c r="R106" i="3"/>
  <c r="Q106" i="3"/>
  <c r="O106" i="3"/>
  <c r="N106" i="3"/>
  <c r="M106" i="3"/>
  <c r="P106" i="3"/>
  <c r="N117" i="3"/>
  <c r="O117" i="3"/>
  <c r="P117" i="3"/>
  <c r="Q117" i="3"/>
  <c r="R117" i="3"/>
  <c r="S117" i="3"/>
  <c r="T117" i="3"/>
  <c r="U117" i="3"/>
  <c r="M117" i="3"/>
  <c r="B7" i="2"/>
  <c r="B8" i="2" s="1"/>
  <c r="B9" i="2" s="1"/>
  <c r="B10" i="2" s="1"/>
  <c r="B11" i="2" s="1"/>
  <c r="B12" i="2" s="1"/>
  <c r="B13" i="2" s="1"/>
  <c r="B14" i="2" s="1"/>
  <c r="I12" i="7" l="1"/>
  <c r="P9" i="7"/>
  <c r="F22" i="6"/>
  <c r="P21" i="6"/>
  <c r="P9" i="6"/>
  <c r="P17" i="6"/>
  <c r="P16" i="6"/>
  <c r="P12" i="6"/>
  <c r="P8" i="6"/>
  <c r="P19" i="6"/>
  <c r="P15" i="6"/>
  <c r="P11" i="6"/>
  <c r="P7" i="6"/>
  <c r="P20" i="6"/>
  <c r="P13" i="6"/>
  <c r="P18" i="6"/>
  <c r="P14" i="6"/>
  <c r="P10" i="6"/>
  <c r="P6" i="6"/>
  <c r="H12" i="7"/>
  <c r="P8" i="7"/>
  <c r="J12" i="7"/>
  <c r="P7" i="7"/>
  <c r="I16" i="2"/>
  <c r="P12" i="2"/>
  <c r="P8" i="2"/>
  <c r="P9" i="2"/>
  <c r="P7" i="2"/>
  <c r="P13" i="2"/>
  <c r="P11" i="2"/>
  <c r="P14" i="2"/>
  <c r="P10" i="2"/>
  <c r="J22" i="6"/>
  <c r="P6" i="7"/>
  <c r="P10" i="7"/>
  <c r="D22" i="6"/>
  <c r="A6" i="3"/>
  <c r="A7" i="3" s="1"/>
  <c r="A8" i="3" s="1"/>
  <c r="A9" i="3" s="1"/>
  <c r="A10" i="3" s="1"/>
  <c r="A11"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12" i="4"/>
  <c r="A13" i="4" s="1"/>
  <c r="A14" i="4" s="1"/>
  <c r="A15" i="4" s="1"/>
  <c r="A16" i="4" s="1"/>
  <c r="A17" i="4" s="1"/>
  <c r="A18" i="4" s="1"/>
  <c r="A19" i="4" s="1"/>
  <c r="A20" i="4" s="1"/>
  <c r="A21" i="4" s="1"/>
  <c r="A22" i="4" s="1"/>
  <c r="A23" i="4" s="1"/>
  <c r="A24" i="4" s="1"/>
  <c r="A25" i="4" s="1"/>
  <c r="A26" i="4" s="1"/>
  <c r="A27" i="4" s="1"/>
  <c r="A30" i="4" s="1"/>
  <c r="A35" i="4" s="1"/>
  <c r="A38" i="4" s="1"/>
  <c r="A39" i="4" s="1"/>
  <c r="A40" i="4" s="1"/>
  <c r="A43" i="4" s="1"/>
  <c r="A46" i="4" s="1"/>
  <c r="A47" i="4" s="1"/>
  <c r="A7" i="1"/>
  <c r="A8" i="1" s="1"/>
  <c r="A9" i="1" s="1"/>
  <c r="A10" i="1" s="1"/>
  <c r="A11" i="1" s="1"/>
  <c r="A14" i="1" l="1"/>
  <c r="A15" i="1" s="1"/>
  <c r="A48" i="4"/>
  <c r="A50" i="4" s="1"/>
  <c r="A51" i="4" s="1"/>
  <c r="A52" i="4" s="1"/>
  <c r="A53" i="4" s="1"/>
  <c r="P6" i="2"/>
  <c r="J16" i="2"/>
  <c r="A109" i="3"/>
  <c r="A110" i="3" s="1"/>
  <c r="A111" i="3" s="1"/>
  <c r="A112" i="3" s="1"/>
  <c r="A113" i="3" s="1"/>
  <c r="A114" i="3" s="1"/>
  <c r="A115" i="3" s="1"/>
  <c r="A116" i="3" s="1"/>
  <c r="A119" i="3" s="1"/>
  <c r="A122" i="3" s="1"/>
  <c r="A123" i="3" s="1"/>
  <c r="A124" i="3" s="1"/>
  <c r="A125" i="3" s="1"/>
  <c r="A126" i="3" s="1"/>
  <c r="A129" i="3" s="1"/>
  <c r="A130" i="3" s="1"/>
  <c r="A131" i="3" s="1"/>
  <c r="A132" i="3" s="1"/>
  <c r="A133" i="3" s="1"/>
  <c r="A136" i="3" s="1"/>
  <c r="A137" i="3" s="1"/>
  <c r="A138" i="3" s="1"/>
  <c r="A139" i="3" s="1"/>
  <c r="A140" i="3" s="1"/>
  <c r="A141" i="3" s="1"/>
  <c r="A142" i="3" s="1"/>
  <c r="A145" i="3" s="1"/>
  <c r="A146" i="3" s="1"/>
  <c r="A147" i="3" s="1"/>
  <c r="A148" i="3" s="1"/>
  <c r="A149" i="3" s="1"/>
  <c r="A150" i="3" s="1"/>
  <c r="A151" i="3" s="1"/>
  <c r="A152" i="3" s="1"/>
  <c r="A153" i="3" s="1"/>
  <c r="A154" i="3" s="1"/>
  <c r="A155" i="3" s="1"/>
  <c r="A156" i="3" s="1"/>
  <c r="A72" i="1"/>
  <c r="A73" i="1" s="1"/>
  <c r="A74" i="1" s="1"/>
  <c r="A75" i="1" s="1"/>
  <c r="A76" i="1" l="1"/>
  <c r="A77" i="1" s="1"/>
  <c r="A78" i="1" s="1"/>
  <c r="A79" i="1" s="1"/>
  <c r="A80" i="1" s="1"/>
  <c r="A81" i="1" s="1"/>
  <c r="A82" i="1" s="1"/>
  <c r="A83" i="1" s="1"/>
  <c r="A84" i="1" s="1"/>
  <c r="A85" i="1" l="1"/>
  <c r="A86" i="1" s="1"/>
  <c r="A89" i="1" s="1"/>
  <c r="A90" i="1" s="1"/>
  <c r="A91" i="1" s="1"/>
  <c r="A92" i="1" s="1"/>
  <c r="A93" i="1" s="1"/>
  <c r="A94" i="1" s="1"/>
  <c r="A95" i="1" s="1"/>
  <c r="A96" i="1" s="1"/>
  <c r="A97" i="1" s="1"/>
  <c r="A98" i="1" s="1"/>
  <c r="A99" i="1" s="1"/>
  <c r="A102" i="1" s="1"/>
  <c r="A103" i="1" s="1"/>
  <c r="A104" i="1" s="1"/>
  <c r="A105" i="1" s="1"/>
  <c r="A106" i="1" s="1"/>
  <c r="A107" i="1" s="1"/>
  <c r="A108" i="1" s="1"/>
  <c r="A109" i="1" l="1"/>
  <c r="A110" i="1" s="1"/>
  <c r="A111" i="1" s="1"/>
  <c r="A112" i="1" l="1"/>
  <c r="A113" i="1" s="1"/>
  <c r="A116" i="1" s="1"/>
  <c r="A117" i="1" s="1"/>
  <c r="A118" i="1" s="1"/>
  <c r="A119" i="1" s="1"/>
  <c r="A120" i="1" s="1"/>
  <c r="A121" i="1" s="1"/>
  <c r="A122" i="1" s="1"/>
  <c r="A123" i="1" s="1"/>
  <c r="A124" i="1" s="1"/>
  <c r="A125" i="1" s="1"/>
  <c r="A126" i="1" s="1"/>
  <c r="A127" i="1" s="1"/>
  <c r="A128" i="1" s="1"/>
  <c r="A129" i="1" s="1"/>
  <c r="A130" i="1" s="1"/>
  <c r="A131" i="1" s="1"/>
  <c r="A134" i="1" s="1"/>
  <c r="A135" i="1" s="1"/>
  <c r="A136" i="1" s="1"/>
  <c r="A137" i="1" s="1"/>
  <c r="A138" i="1" s="1"/>
  <c r="A139" i="1" s="1"/>
  <c r="A140" i="1" s="1"/>
  <c r="A141" i="1" s="1"/>
  <c r="A142" i="1" s="1"/>
  <c r="A143" i="1" s="1"/>
  <c r="A144" i="1" s="1"/>
  <c r="A145" i="1" s="1"/>
  <c r="A146" i="1" s="1"/>
  <c r="A147" i="1" s="1"/>
  <c r="A150" i="1" s="1"/>
  <c r="A151" i="1" s="1"/>
  <c r="A152" i="1" s="1"/>
  <c r="A153" i="1" s="1"/>
  <c r="A154" i="1" s="1"/>
  <c r="A155" i="1" s="1"/>
  <c r="A156" i="1" s="1"/>
  <c r="A157" i="1" s="1"/>
  <c r="A158" i="1" s="1"/>
  <c r="A159" i="1" s="1"/>
  <c r="A160" i="1" s="1"/>
  <c r="A163" i="1" s="1"/>
  <c r="A164" i="1" s="1"/>
  <c r="A165" i="1" s="1"/>
  <c r="A166" i="1" s="1"/>
  <c r="A167" i="1" s="1"/>
  <c r="A168" i="1" s="1"/>
  <c r="A169" i="1" s="1"/>
  <c r="A170" i="1" s="1"/>
  <c r="A171" i="1" s="1"/>
  <c r="A172" i="1" s="1"/>
  <c r="A173" i="1" s="1"/>
  <c r="A174" i="1" s="1"/>
  <c r="A175" i="1" s="1"/>
  <c r="A16" i="1"/>
  <c r="A17" i="1" s="1"/>
  <c r="A18" i="1" s="1"/>
  <c r="A19" i="1" s="1"/>
  <c r="A20" i="1" s="1"/>
  <c r="A21" i="1" s="1"/>
  <c r="A22" i="1" s="1"/>
  <c r="A23" i="1" s="1"/>
  <c r="A24" i="1" s="1"/>
  <c r="A25" i="1" s="1"/>
  <c r="A26" i="1" s="1"/>
  <c r="A27" i="1" s="1"/>
  <c r="A28" i="1" s="1"/>
  <c r="A29" i="1" s="1"/>
  <c r="A30" i="1" s="1"/>
  <c r="A31" i="1" s="1"/>
  <c r="A32" i="1" s="1"/>
  <c r="A33" i="1" s="1"/>
  <c r="A34" i="1" s="1"/>
</calcChain>
</file>

<file path=xl/sharedStrings.xml><?xml version="1.0" encoding="utf-8"?>
<sst xmlns="http://schemas.openxmlformats.org/spreadsheetml/2006/main" count="324" uniqueCount="239">
  <si>
    <t xml:space="preserve">Caso </t>
  </si>
  <si>
    <t>Fecha de solicitud</t>
  </si>
  <si>
    <t xml:space="preserve">Fecha de Rechazo </t>
  </si>
  <si>
    <t>Causales de rechazo</t>
  </si>
  <si>
    <t>Fecha de subsane</t>
  </si>
  <si>
    <t xml:space="preserve">Requisito </t>
  </si>
  <si>
    <t xml:space="preserve">sujeto al régimen de insolvencia </t>
  </si>
  <si>
    <t xml:space="preserve">Legitimación </t>
  </si>
  <si>
    <t xml:space="preserve">Cesación de pagos </t>
  </si>
  <si>
    <t>Incapacidad de pago inminente</t>
  </si>
  <si>
    <t>No haber expirado el plazo para enervar causal de disolución sin adoptar medidas</t>
  </si>
  <si>
    <t xml:space="preserve">Contabilidad Regular </t>
  </si>
  <si>
    <t>Reporte de pasivos por retenciones obligatorias con el fisco, descuentos a trabajadores y aportes al Sistema de Seguridad Social</t>
  </si>
  <si>
    <t xml:space="preserve">Cálculo actuarial aprobado, mesadas pensionales, bonos y títulos pensionales al día, en caso de existir pasivos pensionales </t>
  </si>
  <si>
    <t xml:space="preserve">Estados financieros de propósito general de los tres últimos periodos </t>
  </si>
  <si>
    <t xml:space="preserve">Estados financieros de propósito general con corte al último día del mes anterior a la solicitud </t>
  </si>
  <si>
    <t xml:space="preserve">Inventario de activos y pasivos con corte al último día del mes anterior a la solicitud </t>
  </si>
  <si>
    <t xml:space="preserve">Memoria explicativa de las causas de insolvencia </t>
  </si>
  <si>
    <t xml:space="preserve">Flujo de caja </t>
  </si>
  <si>
    <t xml:space="preserve">Plan de Negocios </t>
  </si>
  <si>
    <t xml:space="preserve">Reporte de Garantías Reales en los Procesos De Reorganización e información de bienes necesarios para la actividad económica del deudor objeto garantías Ley 1676. </t>
  </si>
  <si>
    <t xml:space="preserve">Número de casos </t>
  </si>
  <si>
    <t>Cesación de pagos</t>
  </si>
  <si>
    <t>Reporte de pasivos por retenciones obligatorias a favor de autoridades fiscales, por descuentos a trabajadores y aportes al SSS</t>
  </si>
  <si>
    <t xml:space="preserve">cálculo actuarial aprobado, mesadas pensionales, bonos y titulos pensionales al día </t>
  </si>
  <si>
    <t xml:space="preserve">Condición de controlante o de formar parte de un grupo de empresas </t>
  </si>
  <si>
    <t xml:space="preserve">Informe que indique de manera precisa las causas que lo llevaron a la situación de cesación de pagos </t>
  </si>
  <si>
    <t>Propuesta para la negociación de deudas, que debe ser clara, expresa y objetiva</t>
  </si>
  <si>
    <t xml:space="preserve">Relación completa y actualizada de todos los acreedores </t>
  </si>
  <si>
    <t xml:space="preserve">Relación completa y detallada de sus bienes </t>
  </si>
  <si>
    <t xml:space="preserve">Relación de los procesos judiciales y de cualquier procedimiento o actuación administrativa de carácter patrimonial </t>
  </si>
  <si>
    <t xml:space="preserve">Certificación de los ingresos del deudor expedida por su empleador o declaración juramentada de los mismos en caso de ser trabajador independiente. </t>
  </si>
  <si>
    <t xml:space="preserve">Monto al que ascienden los recursos disponibles para el pago de las obligaciones </t>
  </si>
  <si>
    <t xml:space="preserve">Información relativa a si tiene o no sociedad conyugal o patrimonial vigente. </t>
  </si>
  <si>
    <t xml:space="preserve">Discriminación de las obligaciones alimentarias a su cargo. (Cuantía y beneficiarios) </t>
  </si>
  <si>
    <t xml:space="preserve">Proyecto de calificación y graduación de créditos y de determinación de los derechos de voto </t>
  </si>
  <si>
    <t xml:space="preserve">Reporte de Garantías Reales en los Procesos De Reorganización e información de bienes objeto garantías Ley 1676. </t>
  </si>
  <si>
    <t>Auto</t>
  </si>
  <si>
    <t>Liquidación</t>
  </si>
  <si>
    <t>Reorganización Persona Natural No Comerciante</t>
  </si>
  <si>
    <t>#</t>
  </si>
  <si>
    <t>Reorganización Persona natural</t>
  </si>
  <si>
    <t xml:space="preserve">No responder requerimiento Superintendencia de Sociedades </t>
  </si>
  <si>
    <t>N/A</t>
  </si>
  <si>
    <t>MAYO</t>
  </si>
  <si>
    <t>JUNIO</t>
  </si>
  <si>
    <t>MARZO</t>
  </si>
  <si>
    <t>JULIO</t>
  </si>
  <si>
    <t>FEBRERO</t>
  </si>
  <si>
    <t>ENERO</t>
  </si>
  <si>
    <t>AGOSTO</t>
  </si>
  <si>
    <t>Autorización del mázimo órgano social</t>
  </si>
  <si>
    <t>Cesación de Pagos</t>
  </si>
  <si>
    <t>Estados financieros básicos de los tres (3) últimos ejercicios</t>
  </si>
  <si>
    <t>Estados financieros con corte al mes anterior de la solicitud</t>
  </si>
  <si>
    <t>Estado de inventario de activos y pasivos con corte al mes anterior de la solicitud</t>
  </si>
  <si>
    <t>Memoria explicativa de las causas de insolvencia</t>
  </si>
  <si>
    <t>Cumplimiento deberes legales - Contabilidad</t>
  </si>
  <si>
    <t>ABRIL</t>
  </si>
  <si>
    <t>SEPTIEMBRE</t>
  </si>
  <si>
    <t>OCTUBRE</t>
  </si>
  <si>
    <t>NOVIEMBRE</t>
  </si>
  <si>
    <t>DICIEMBRE</t>
  </si>
  <si>
    <t>TOTAL</t>
  </si>
  <si>
    <t xml:space="preserve">Sujeto al régimen de insolvencia </t>
  </si>
  <si>
    <t>Proyecto de calificación y graduación de créditos y de determinación de derechos de voto</t>
  </si>
  <si>
    <t>ENERO 2020</t>
  </si>
  <si>
    <t>FEBRERO 2020</t>
  </si>
  <si>
    <t>MAYO 2020</t>
  </si>
  <si>
    <t>JUNIO 2020</t>
  </si>
  <si>
    <t>JULIO 2020</t>
  </si>
  <si>
    <t xml:space="preserve">Reorganización Persona Jurídica </t>
  </si>
  <si>
    <t>Sujeto al régimen de insolvencia - Condición de controlante o de formar parte de un grupo de empresas</t>
  </si>
  <si>
    <t>Informe que indique de manera precisa las causas que lo llevaron a la situación de cesación de pagos</t>
  </si>
  <si>
    <t>Relación completa y detallada de sus bienes</t>
  </si>
  <si>
    <t>Cesación de Pagos Relación completa y actualizada de todos los acreedores detallando vencimiento de las obligaciones o Relación de los procesos judiciales y de cualquier procedimiento o actuación administrativa de carácter patrimonial</t>
  </si>
  <si>
    <t>TOTAL REOGANIZACIÓN PNNC JULIO 2020</t>
  </si>
  <si>
    <t>TOTAL REOGANIZACIÓN PNNC JUNIO 2020</t>
  </si>
  <si>
    <t>TOTAL REOGANIZACIÓN PNNC MAYO 2020</t>
  </si>
  <si>
    <t>TOTAL REOGANIZACIÓN PNNC FEBRERO 2020</t>
  </si>
  <si>
    <t>TOTAL REOGANIZACIÓN PNNC ENERO 2020</t>
  </si>
  <si>
    <t>REORGANIZACIÓN PERSONA JURÍDICA Y PERSONA NATURAL COMERCIANTE</t>
  </si>
  <si>
    <t>LIQUIDACIÓN JUDICIAL PERSONA JURÍDICA Y PERSONA NATURAL COMERCIANTE</t>
  </si>
  <si>
    <t>CASOS ANALIZADOS</t>
  </si>
  <si>
    <t>REORGANIZACIÓN PERSONA NATURAL NO COMERCIANTE</t>
  </si>
  <si>
    <t>*</t>
  </si>
  <si>
    <t>NOVIEMBRE 2020</t>
  </si>
  <si>
    <t>DICIEMBRE 2020</t>
  </si>
  <si>
    <t>TOTAL REOGANIZACIÓN PNNC NOVIEMBRE 2020</t>
  </si>
  <si>
    <t>TOTAL REOGANIZACIÓN PNNC DICIEMBRE 2020</t>
  </si>
  <si>
    <t>ENERO 2021</t>
  </si>
  <si>
    <t>FEBRERO 2021</t>
  </si>
  <si>
    <t>MARZO 2021</t>
  </si>
  <si>
    <t>TOTAL LIQUIDACIÓN ENERO 2021</t>
  </si>
  <si>
    <t>TOTAL LIQUIDACIÓN FEBRERO 2021</t>
  </si>
  <si>
    <t>TOTAL LIQUIDACIÓN MARZO 2021</t>
  </si>
  <si>
    <t>ABRIL 2021</t>
  </si>
  <si>
    <t>TOTAL LIQUIDACIÓN ABRIL 2021</t>
  </si>
  <si>
    <t xml:space="preserve">TOTAL LIQUIDACIÓN MAYO 2021 </t>
  </si>
  <si>
    <t xml:space="preserve">TOTAL LIQUIDACIÓN JUNIO 2021 </t>
  </si>
  <si>
    <t xml:space="preserve">TOTAL LIQUIDACIÓN JULIO 2021 </t>
  </si>
  <si>
    <t xml:space="preserve">TOTAL LIQUIDACIÓN AGOSTO 2021 </t>
  </si>
  <si>
    <t xml:space="preserve">TOTAL LIQUIDACIÓN SEPTIEMBRE 2021 </t>
  </si>
  <si>
    <t xml:space="preserve">TOTAL LIQUIDACIÓN OCTUBRE 2021 </t>
  </si>
  <si>
    <t xml:space="preserve">TOTAL LIQUIDACIÓN NOVIEMBRE 2021 </t>
  </si>
  <si>
    <t>MAYO2021</t>
  </si>
  <si>
    <t>JUNIO 2021</t>
  </si>
  <si>
    <t>JULIO 2021</t>
  </si>
  <si>
    <t>AGOSTO 2021</t>
  </si>
  <si>
    <t>SEPTIEMBRE 2021</t>
  </si>
  <si>
    <t>OCTUBRE 2021</t>
  </si>
  <si>
    <t>NOVIEMBRE 2021</t>
  </si>
  <si>
    <t>DICIEMBRE 2021</t>
  </si>
  <si>
    <t>TOTAL REORGANIZACIÓN PJ ENERO 2021</t>
  </si>
  <si>
    <t>TOTAL REORGANIZACIÓN PJ FEBRERO 2021</t>
  </si>
  <si>
    <t>TOTAL REORGANIZACIÓN PJ MARZO 2021</t>
  </si>
  <si>
    <t>TOTAL REORGANIZACIÓN PJ MAYO 2021</t>
  </si>
  <si>
    <t>TOTAL REORGANIZACIÓN PJ JUNIO 2021</t>
  </si>
  <si>
    <t>TOTAL REORGANIZACIÓN PJ JULIO 2021</t>
  </si>
  <si>
    <t>TOTAL REORGANIZACIÓN PJ AGOSTO 2021</t>
  </si>
  <si>
    <t>TOTAL REORGANIZACIÓN PJ SEPTIEMBRE 2021</t>
  </si>
  <si>
    <t>TOTAL REORGANIZACIÓN PJ OCTUBRE 2021</t>
  </si>
  <si>
    <t>TOTAL REORGANIZACIÓN PJ NOVIEMBRE 2021</t>
  </si>
  <si>
    <t>TOTAL REORGANIZACIÓN PJ DICIEMBRE 2021</t>
  </si>
  <si>
    <t>MAYO 2021</t>
  </si>
  <si>
    <t>Desarrollo de Software e Ingeniería de Sistemas S.A.S</t>
  </si>
  <si>
    <t>2021-01-002587</t>
  </si>
  <si>
    <t>Rechazar la solicitud de admisión al proceso de reorganización de la sociedad Desarrollo de Software e Ingeniería de Sistemas S.A.S., identificada con NIT. 800.198.031-0. No se recibió respuesta oportuna, pese a que el término venció el 17 de diciembre de 2020.</t>
  </si>
  <si>
    <t>Microhard S.A.S</t>
  </si>
  <si>
    <t>2021-01-005009</t>
  </si>
  <si>
    <t>Rechazar la solicitud de admisión al proceso de reorganización de la sociedad Microhard S.A.S., identificada con NIT. 800.250.721-6. No se recibió respuesta oportuna, pese a que el término venció el 15 de diciembre de 2020.</t>
  </si>
  <si>
    <t>Laura Daniela Díaz Valero</t>
  </si>
  <si>
    <t>2021-01-005001</t>
  </si>
  <si>
    <t>Rechazar la solicitud de admisión al proceso de reorganización de la persona natural no comerciante, Laura Daniela Díaz Valero, identificada con cédula de ciudadanía No. 1.015.467.066. No se recibió respuesta oportuna, pese a que el término venció el 17 de diciembre de 2020.</t>
  </si>
  <si>
    <t>Eduard Machado López</t>
  </si>
  <si>
    <t>2021-01-006547</t>
  </si>
  <si>
    <t>Rechazar la solicitud de liquidación judicial simplificada presentada por el señor Eduard Machado López, en su calidad de persona natural no comerciante controlante, identificado con C.C. 3.277.351, por las razones expuestas en la parte motiva de esta providencia. El solicitante tiene la calidad de controlante, la sociedad controlada Distribuciones Pal Campo S.A.S no adelanta proceso de insolvencia alguno ante esta Superintendencia. Por lo expuesto, la solicitud de admisión al proceso de liquidación judicial del señor Machado López, persona natural no comerciante controlante, será rechazada y deberá adelantar el proceso de negociación de deudas dispuesto en los artículos 532 y siguientes del Código General del Proceso</t>
  </si>
  <si>
    <t>U Pack Technologies S.A.S</t>
  </si>
  <si>
    <t>2021-01-008630</t>
  </si>
  <si>
    <t>Rechazar la solicitud de admisión a un proceso de liquidación judicial de la sociedad U Pack Technologies S.A.S., identificada con NIT 900.135.753, por las razones expuestas en la parte motiva de esta providencia. Verificado el Sistema de Gestión Documental de la Entidad, se establece que el solicitante, dentro del término concedido para subsanar la petición, no allegó la información requerida por el Despacho, razón por la cual se rechazará la solicitud de admisión al proceso de liquidación judicial.</t>
  </si>
  <si>
    <t>Eladio Mejía Delgado (PNC)</t>
  </si>
  <si>
    <t>2021-01-008625</t>
  </si>
  <si>
    <t>Rechazar la solicitud de admisión a un proceso de liquidación judicial de la persona natural comerciante Eladio Mejía Delgado, identificado con C.C. 17.302.953, por las razones expuestas en la parte motiva de esta providencia. Verificado el Sistema de Gestión Documental de la Entidad, se establece que el solicitante, dentro del término concedido para subsanar la petición, no allegó la información requerida por el Despacho, razón por la cual se rechazará la solicitud de admisión al proceso de liquidación judicial.</t>
  </si>
  <si>
    <t>Giraldo Aguilar Avilés</t>
  </si>
  <si>
    <t>2021-01-010078</t>
  </si>
  <si>
    <t>Rechazar la solicitud de admisión al proceso de reorganización de la persona natural comerciante Gildardo Aguilar Avilés identificado con cédula de ciudadanía n° 17.338.453, con domicilio en la ciudad de Villavicencio (Meta) en la dirección carrera 39 No. 6C – 22. Evaluados los documentos suministrados por el solicitante, se considera que la solicitud de admisión no cumple con los requisitos exigidos por la Ley 1116 de 2006, en los términos en que fue reformada por la Ley 1429 de 2010, para ser admitida al proceso de Reorganización.</t>
  </si>
  <si>
    <t>C.I. Exporimpor S.A.S</t>
  </si>
  <si>
    <t>2021-01-012267</t>
  </si>
  <si>
    <t>Rechazar la solicitud a un proceso de liquidación judicial simplificado presentada por el representante legal de la sociedad C.I. Exporimpor S.A.S., identificada con NIT 900.454.729, por las razones expuestas en la parte motiva de esta providencia. Teniendo en cuenta que dentro del término concedido para subsanar las inconsistencias observadas en el Auto 460-013674 de diciembre 13 de 2020 las mismas no fueron subsanadas, el Despacho procederá a rechazar la solicitud de liquidación judicial.</t>
  </si>
  <si>
    <t>ABC Aerolíneas S.A. De C.V.</t>
  </si>
  <si>
    <t>2021-01-011272</t>
  </si>
  <si>
    <t>Rechazar la solicitud de decretar la liquidación judicial de ABC Aerolíneas S.A. de C.V. Sucursal Colombia, identificada con NIT 900.580.599, elevada por un acreedor de la sucursal con memorial 2021-01-002795 de enero 12 de 2021. Teniendo en cuenta que la solicitud de iniciar un proceso de liquidación judicial de ABC Aerolíneas S.A. de C.V. Sucursal Colombia la está haciendo un acreedor de la sucursal, quien carece de legitimidad para efectuar esta solicitud, el Despacho procederá a rechazarla.</t>
  </si>
  <si>
    <t>Gonzalo Escobar Riveros</t>
  </si>
  <si>
    <t>2021-01-011267</t>
  </si>
  <si>
    <t>Rechazar la solicitud de admisión a un proceso de liquidación judicial simplificado de Gonzalo Escobar Riveros, con C.C Nº 19.348.724, por las razones expuestas en la parte motiva de esta providencia. Tteniendo en cuenta que dentro del término concedido para subsanar las inconsistencias observadas en el 460-014137 de diciembre 16 de 2020 las mismas no fueron subsanadas, el Despacho procederá a rechazar la solicitud de liquidación judicial.</t>
  </si>
  <si>
    <t>José Orlando Guerrero Corredor</t>
  </si>
  <si>
    <t>2021-01-011320</t>
  </si>
  <si>
    <t>Rechazar la solicitud de admisión al Proceso de Reorganización, presentada por, José Orlado Guerrero Corredor, Persona Natural Comerciante, identificado con cedula de ciudadanía No. 19.250.360, por las razones expuestas en la parte considerativa de la presente providencia. El 15 de diciembre de 2020 como fecha límite para dar respuesta. El 18 de diciembre de 2020, el deudor dio respuesta a lo requerido por éste Despacho, sin embargo, dicha respuesta fue radicada de manera extemporánea al plazo establecido para tal fin.</t>
  </si>
  <si>
    <t>Juan Guillermo Crump Lombana</t>
  </si>
  <si>
    <t>2021-01-018398</t>
  </si>
  <si>
    <t>Rechazar la solicitud de iniciar un proceso de liquidación judicial simplificado presentada por el señor Juan Guillermo Crump Lombana, en su calidad de persona natural no comerciante, identificado con C.C. 79.945.506, por las razones expuestas en la parte motiva de esta providencia. Teniendo en cuenta que la sociedad de la cual el señor Crump Lombana manifiesta ser controlante no adelanta proceso de insolvencia alguno ante esta Superintendencia, la solicitud, en el sentido que este Despacho inicie un proceso de liquidación judicial al mencionado señor, será rechazada.</t>
  </si>
  <si>
    <t>Diletto Caffe e Ristorante S.A.S</t>
  </si>
  <si>
    <t>2021-01-018722</t>
  </si>
  <si>
    <t>Rechazar la solicitud de admisión al proceso de reorganización de Diletto Caffe e Ristorante S.A.S. identificada con NIT 900.943.420 por las razones expuestas en la parte considerativa de la presente providencia. Evaluados los documentos suministrados por la sociedad solicitante, se considera que la solicitud de admisión no cumple con los requisitos exigidos por la Ley 1116 de 2006, en los términos en que fue reformada por la Ley 1429 de 2010, y el Decreto 772 de 2020, para ser admitida al proceso de Reorganización Abreviado.</t>
  </si>
  <si>
    <t>Vanegas Vallejo Inversores S.A.S</t>
  </si>
  <si>
    <t>2021-01-017685</t>
  </si>
  <si>
    <t>Rechazar la solicitud de admisión al proceso de reorganización de Vanegas Vallejo Inversores S.A.S., con Nit Nº 900.962.929, por las razones expuestas en la parte considerativa de la presente providencia. Se estableció el peticionario no presentó respuesta dentro del plazo otorgado.</t>
  </si>
  <si>
    <t>José Germán Rivas Amaya</t>
  </si>
  <si>
    <t>2021-01-019124</t>
  </si>
  <si>
    <t>16,17, y 22/12/2020</t>
  </si>
  <si>
    <t>Rechazar la solicitud de decretar la apertura de un proceso de liquidación judicial simplificado de la persona natural comerciante José Germán Rivas Amaya, identificado con C.C. 79.856.650, por las razones expuestas en la parte motiva de esta providencia. Teniendo en cuenta que dentro del término concedido para subsanar las inconsistencias observadas en el Auto 460-000052 de enero 13 de 2021 las mismas no fueron subsanadas, el Despacho procederá a rechazar la solicitud de liquidación judicial.</t>
  </si>
  <si>
    <t>CT Colombia Soluciones y Servicios S.A.S</t>
  </si>
  <si>
    <t>2021-01-019112</t>
  </si>
  <si>
    <t>Rechazar la solicitud de decretar la apertura de un proceso de liquidación judicial simplificado de la sociedad CT Colombia Soluciones y Servicios S.A.S., identificada con NIT 900.161.642, por las razones expuestas en la parte motiva de esta providencia. teniendo en cuenta que dentro del término concedido para subsanar las inconsistencias observadas en el Auto 460-013408 de diciembre 2 de 2020 las mismas no fueron subsanadas, el Despacho procederá a rechazar la solicitud de liquidación judicial.</t>
  </si>
  <si>
    <t>Tiempo (Días)</t>
  </si>
  <si>
    <t>Diseño Francés S.A.</t>
  </si>
  <si>
    <t>2021-01-020838</t>
  </si>
  <si>
    <t>Rechazar la solicitud de admisión al proceso de reorganización de Diseño Francés S.A con NIT 860.600.070, con domicilio en Bogotá por las razones expuestas en la parte considerativa de la presente providencia. Evaluados los documentos suministrados por la sociedad solicitante, se considera que la solicitud de admisión no cumple con los requisitos exigidos por la Ley 1116 de 2006, en los términos en que fue reformada por la Ley 1429 de 2010, para ser admitida al proceso de Reorganización.</t>
  </si>
  <si>
    <t>Rechazar la solicitud de Trámite de Negociación de Emergencia de un Acuerdo de Reorganización de Leonardo Vargas Cabrera, identificado con cedula de ciudadanía No. 6.333.603, persona natural comerciante,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t>
  </si>
  <si>
    <t>Leonardo Vargas Cabrera</t>
  </si>
  <si>
    <t>2021-01-020640</t>
  </si>
  <si>
    <t>Reynaldo Álvarez Morales</t>
  </si>
  <si>
    <t>2021-01-020459</t>
  </si>
  <si>
    <t>Rechazar la solicitud de apertura al Proceso de Reorganización, del señor Reynaldo Álvarez Morales, identificado con la cedula de ciudadanía No. 91.269.843, persona natural no comerciante por las razones expuestas en la parte considerativa de la presente providencia. Conforme con el artículo 3.8 de la Ley 1116 de 2006, las personas naturales no comerciantes no están sujetas al régimen de insolvencia previsto en dicha ley. Este tipo de deudores deberán aplicar el procedimiento de negociación de deudas establecido el Código General del Proceso, tal como lo indica su artículo 532; salvo la excepción indicada en el párrafo segundo.</t>
  </si>
  <si>
    <t>Better Corp S.A.S</t>
  </si>
  <si>
    <t>2021-01-022201</t>
  </si>
  <si>
    <t>Rechazar la solicitud de admisión al proceso de reorganización de la sociedad Better Corp S.A.S., identificada con NIT. 830.110.726-1. "Si falta información exigida, el Juez del Concurso requerirá mediante oficio al solicitante para que dentro de los diez (10) días siguientes, complete lo que haga falta o rinda las explicaciones a que haya lugar.</t>
  </si>
  <si>
    <t>American School Way S.A.S</t>
  </si>
  <si>
    <t>2021-01-021973</t>
  </si>
  <si>
    <t>Rechazar la solicitud de admisión al proceso de reorganización de la sociedad American School Way S.A.S, identificada con NIT. 830.102.217-0. "Si falta información exigida, el Juez del Concurso requerirá mediante oficio al solicitante para que dentro de los diez (10) días siguientes, complete lo que haga falta o rinda las explicaciones a que haya lugar.</t>
  </si>
  <si>
    <t>Elgar Rodríguez Achagua</t>
  </si>
  <si>
    <t>2021-01-026232</t>
  </si>
  <si>
    <t xml:space="preserve">Rechazar la solicitud de inicio delTrámite de Negociación de Emergencia de un Acuerdo de Reorganización de la persona natural comerciante Elgar Rodriguez Achagua, identificado con Cédula de Ciudadanía 17.585.388. "Si falta información exigida, el Juez del Concurso requerirá mediante oficio al solicitante para que dentro de los diez (10) días siguientes, complete lo que haga falta o rinda las explicaciones a que haya lugar </t>
  </si>
  <si>
    <t>Eco Corp S.A.S</t>
  </si>
  <si>
    <t>2021-01-025971</t>
  </si>
  <si>
    <t>Rechazar la solicitud de admisión al proceso de reorganización de la sociedad Eco Corp S.A.S., identificada con NIT 830.126.085. "Si falta información exigida, el Juez del Concurso requerirá mediante oficio al solicitante para que dentro de los diez (10) días siguientes, complete lo que haga falta o rinda las explicaciones a que haya lugar.</t>
  </si>
  <si>
    <t>Fideicomiso BD Cartagena Beach Club Hotel</t>
  </si>
  <si>
    <t>2021-01-025847</t>
  </si>
  <si>
    <t>Rechazar la solicitud presentada con memorial 2020-01-622221 de 3 de diciembre de 2020, en el sentido de disponer lo necesario para que el Patrimonio Autónomo Fideicomiso BD Cartagena Beach Club Hotel, sea sujeto de un proceso de reorganización empresarial y coordinado con el de BD Cartagena S.A.S., por las razones expuestas en la parte considerativa de la presente providencia. no aportaron los informes y comunicaciones remitidas por Acción Fiduciaria, como respaldo de sus afirmaciones. no se acreditó la inscripción del contrato en el registro mercantil de la cámara de comercio con jurisdicción en el domicilio del fideicomitente, conforme a lo indicado en el artículo 2.2.2.12.4 del Decreto 1074 de 2015. el peticionario no acreditó tener la capacidad para actuar en nombre de Vanessa Martínez Guerrero, como acreedora de Fideicomiso BD Cartagena Beach Club Hotel, y en consecuencia el Despacho no tiene certeza sobre la intención de Vanessa Martínez Guerrero de iniciar el proceso de reorganización del Fideicomiso BD Cartagena Beach Club Hotel.</t>
  </si>
  <si>
    <t>Javier Alexander Acosta Rincón</t>
  </si>
  <si>
    <t>2021-01-032559</t>
  </si>
  <si>
    <t>Rechazar la solicitud de admisión al proceso de reorganización de la persona natural comerciante, Javier Alexander Acosta Rincón, identificado con cedula de ciudadanía No. 80.053.731. "Si falta información exigida, el Juez del Concurso requerirá mediante oficio al solicitante para que dentro de los diez (10) días siguientes, complete lo que haga falta o rinda las explicaciones a que haya lugar.</t>
  </si>
  <si>
    <t>Centro de Eventos y Negocios de Ibagué S.A.S</t>
  </si>
  <si>
    <t>2021-01-032491</t>
  </si>
  <si>
    <t>Rechazar la solicitud de admisión al proceso de reorganización de la sociedad Centro de Eventos y Negocios de Ibagué S.A.S identificada con NIT 900.567.672. Evaluados los documentos suministrados por el solicitante, se considera que la solicitud de admisión no cumple con los requisitos exigidos por la Ley 1116 de 2006, en los términos en que fue reformada por la Ley 1429 de 2010, para ser admitida al proceso de Reorganización.</t>
  </si>
  <si>
    <t>Harp Ingeniería LTDA</t>
  </si>
  <si>
    <t>Auto No. 460-001173</t>
  </si>
  <si>
    <t>Rechazar la solicitud de admisión al proceso de reorganización de la sociedad Harp Ingeniería Ltda., identificada con Nit. 900.341.780</t>
  </si>
  <si>
    <t>No se tiene AUTO</t>
  </si>
  <si>
    <t>Finanzas Unión S.A.S</t>
  </si>
  <si>
    <t>20201-01-034836</t>
  </si>
  <si>
    <t>Rechazar la solicitud de Inicio del Trámite de Negociación de Emergencia de un Acuerdo de Reorganización de la sociedad Finanzas Unión S.A.S, con Nit Nº 900.469.403, por las razones expuestas en la parte considerativa de la presente providencia. Verificada la completitud de la información suministrada por el deudor solicitante, se considera que la solicitud no cumple con los requisitos exigidos en el Decreto Legislativo 560 de 2020 y el Decreto Legislativo 842 de 2020, para dar inicio a la negociación de emergencia de un acuerdo de reorganización.</t>
  </si>
  <si>
    <t>Ana Isabel Pirachicán Sichaca</t>
  </si>
  <si>
    <t>2021-01-033770</t>
  </si>
  <si>
    <t>Rechazar la solicitud de apertura al Proceso de Reorganización, Ana Isabel Pirachicán Sichaca, identificada con cedula de ciudadanía No. 51.916.398, Persona Natural Comerciante,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t>
  </si>
  <si>
    <t>Coherplast LTDA</t>
  </si>
  <si>
    <t>2021-01-033690</t>
  </si>
  <si>
    <t>Rechazar la solicitud de admisión al proceso de reorganización de la sociedad Coherplast Ltda., con Nit Nº 800.161.722,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t>
  </si>
  <si>
    <t>Julián Sánchez Aya</t>
  </si>
  <si>
    <t>2021-01-033656</t>
  </si>
  <si>
    <t>Rechazar la solicitud de admisión al proceso de Reorganización de Julián Sánchez Aya, persona natural, identificado con cédula de ciudadanía No. 79.302.812. Evaluados los documentos suministrados por el deudor, se establece que la solicitud de admisión no cumple con los requisitos exigidos por la Ley 1116 de 2006, en los términos en que fue reformada por la Ley 1429 de 2010, para ser admitida al proceso de reorganización, tal como quedó indicado en los antecedentes.</t>
  </si>
  <si>
    <t>Organización Empresarial WM de Col S.A.S.</t>
  </si>
  <si>
    <t>2021-01-033545</t>
  </si>
  <si>
    <t>Rechazar la solicitud de admisión al proceso de reorganización de la sociedad Organización Empresarial WM de Col S.A.S., identificada con NIT. 830.140.793-3. Si falta información exigida, el Juez del Concurso requerirá mediante oficio al solicitante para que dentro de los diez (10) días siguientes, complete lo que haga falta o rinda las explicaciones a que haya lugar.</t>
  </si>
  <si>
    <t>Imperio Internacional S.A.S.</t>
  </si>
  <si>
    <t>2021-01-033461</t>
  </si>
  <si>
    <t>Rechazar la solicitud de admisión al proceso de reorganización de la sociedad Imperio internacional S.A.S., identificada con NIT. 830.089.963-1. Si falta información exigida, el Juez del Concurso requerirá mediante oficio al solicitante para que dentro de los diez (10) días siguientes, complete lo que haga falta o rinda las explicaciones a que haya lugar.</t>
  </si>
  <si>
    <t>Arcelec S.A.S</t>
  </si>
  <si>
    <t>2021-01-038991</t>
  </si>
  <si>
    <t>Rechazar la solicitud de Trámite de Negociación de Emergencia de un Acuerdo de Reorganización de la sociedad Arcelec S.A.S, identificada con NIT 900.024.950 . A partir del 14 de septiembre de 2020, no será posible radicar una solicitud de Negociación de Emergencia de Acuerdos de Reorganización (“NEAR”) mediante radicación física en las ventanillas de la entidad o mediante envío al correo electrónico anteriormente usado para estos efectos, es decir que las solicitudes se harán por el Módulo de Insolvencia (“MI”).</t>
  </si>
  <si>
    <t>La Trocha S.A.S</t>
  </si>
  <si>
    <t>2021-01-039157</t>
  </si>
  <si>
    <t>Rechazar la solicitud de admisión al proceso de reorganización de la sociedad La Trocha S.A.S, identificada con NIT 800.120.131. Si falta información exigida, el Juez del Concurso requerirá mediante oficio al solicitante para que dentro de los diez (10) días siguientes, complete lo que haga falta o rinda las explicaciones a que haya lugar.</t>
  </si>
  <si>
    <t>Neira Impresores S.A.S</t>
  </si>
  <si>
    <t>2021-01-047918</t>
  </si>
  <si>
    <t>Rechazar la solicitud de admisión al proceso de reorganización de la sociedad Neira impresores S.A.S., identificada con Nit. 860.530.764-2. Evaluados los documentos suministrados por la sociedad solicitante, se establece que la solicitud de admisión no cumple con los requisitos exigidos por la Ley 1116 de 2006, en los términos en que fue reformada por la Ley 1429 de 2010, para ser admitida al proceso de reorganización.</t>
  </si>
  <si>
    <t>Matuna Inversiones S.A.</t>
  </si>
  <si>
    <t>2021-01-054558</t>
  </si>
  <si>
    <t>Rechazar la solicitud de decretar de oficio la apertura del proceso de Liquidación Judicial de la sociedad Matuna Inversiones S.A., identificada con NIT 900.094.986. No es posible determinar si el deudor se encuentra incurso en cesación de pagos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</si>
</sst>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7">
    <font>
      <sz val="12"/>
      <color theme="1"/>
      <name val="Calibri"/>
      <family val="2"/>
      <scheme val="minor"/>
    </font>
    <font>
      <b/>
      <sz val="12"/>
      <color theme="1"/>
      <name val="Calibri"/>
      <family val="2"/>
      <scheme val="minor"/>
    </font>
    <font>
      <sz val="11"/>
      <color theme="1"/>
      <name val="ArialMT"/>
    </font>
    <font>
      <b/>
      <sz val="14"/>
      <color theme="1"/>
      <name val="Calibri"/>
      <family val="2"/>
      <scheme val="minor"/>
    </font>
    <font>
      <b/>
      <sz val="16"/>
      <color theme="1"/>
      <name val="Calibri"/>
      <family val="2"/>
      <scheme val="minor"/>
    </font>
    <font>
      <sz val="12"/>
      <color rgb="FF000000"/>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sz val="12"/>
      <color rgb="FFFF0000"/>
      <name val="Calibri"/>
      <family val="2"/>
      <scheme val="minor"/>
    </font>
    <font>
      <b/>
      <sz val="18"/>
      <color theme="0"/>
      <name val="Calibri"/>
      <family val="2"/>
      <scheme val="minor"/>
    </font>
    <font>
      <b/>
      <i/>
      <sz val="12"/>
      <color theme="1"/>
      <name val="Calibri"/>
      <family val="2"/>
      <scheme val="minor"/>
    </font>
    <font>
      <b/>
      <sz val="12"/>
      <color theme="0"/>
      <name val="Calibri"/>
      <family val="2"/>
      <scheme val="minor"/>
    </font>
    <font>
      <b/>
      <sz val="12"/>
      <color rgb="FF000000"/>
      <name val="Calibri"/>
      <family val="2"/>
      <scheme val="minor"/>
    </font>
    <font>
      <b/>
      <sz val="14"/>
      <color theme="0"/>
      <name val="Calibri"/>
      <family val="2"/>
      <scheme val="minor"/>
    </font>
    <font>
      <b/>
      <sz val="16"/>
      <color theme="0"/>
      <name val="Calibri"/>
      <family val="2"/>
      <scheme val="minor"/>
    </font>
    <font>
      <b/>
      <sz val="12"/>
      <color rgb="FFFF0000"/>
      <name val="Calibri"/>
      <family val="2"/>
      <scheme val="minor"/>
    </font>
  </fonts>
  <fills count="10">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7" tint="0.39997558519241921"/>
        <bgColor indexed="64"/>
      </patternFill>
    </fill>
    <fill>
      <patternFill patternType="solid">
        <fgColor theme="2"/>
        <bgColor indexed="64"/>
      </patternFill>
    </fill>
    <fill>
      <patternFill patternType="solid">
        <fgColor theme="9"/>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0070C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0">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41" fontId="8" fillId="0" borderId="0" applyFont="0" applyFill="0" applyBorder="0" applyAlignment="0" applyProtection="0"/>
  </cellStyleXfs>
  <cellXfs count="130">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wrapText="1"/>
    </xf>
    <xf numFmtId="14" fontId="0" fillId="0" borderId="1" xfId="0" applyNumberFormat="1" applyBorder="1"/>
    <xf numFmtId="0" fontId="0" fillId="0" borderId="1" xfId="0" applyFill="1" applyBorder="1"/>
    <xf numFmtId="0" fontId="1" fillId="0" borderId="1" xfId="0" applyFont="1" applyBorder="1" applyAlignment="1">
      <alignment horizontal="center"/>
    </xf>
    <xf numFmtId="0" fontId="1" fillId="0" borderId="0" xfId="0" applyFont="1" applyAlignment="1">
      <alignment horizontal="center" vertical="center"/>
    </xf>
    <xf numFmtId="0" fontId="1" fillId="0" borderId="1" xfId="0" applyFont="1" applyBorder="1" applyAlignment="1">
      <alignment wrapText="1"/>
    </xf>
    <xf numFmtId="0" fontId="1" fillId="0" borderId="0" xfId="0" applyFont="1"/>
    <xf numFmtId="0" fontId="1" fillId="0" borderId="1" xfId="0" applyFont="1" applyBorder="1"/>
    <xf numFmtId="14" fontId="0" fillId="0" borderId="1" xfId="0" applyNumberFormat="1" applyBorder="1" applyAlignment="1">
      <alignment horizontal="center" vertical="center"/>
    </xf>
    <xf numFmtId="0" fontId="0" fillId="0" borderId="1" xfId="0" applyBorder="1" applyAlignment="1">
      <alignment horizontal="right" vertical="center"/>
    </xf>
    <xf numFmtId="0" fontId="0" fillId="0" borderId="1" xfId="0" applyBorder="1" applyAlignment="1">
      <alignment horizontal="right"/>
    </xf>
    <xf numFmtId="0" fontId="1" fillId="0" borderId="1" xfId="0" applyFont="1" applyBorder="1" applyAlignment="1">
      <alignment horizontal="left" vertical="center" wrapText="1"/>
    </xf>
    <xf numFmtId="0" fontId="1" fillId="0" borderId="1" xfId="0" applyFont="1" applyBorder="1" applyAlignment="1">
      <alignment horizontal="left" wrapText="1"/>
    </xf>
    <xf numFmtId="0" fontId="1" fillId="0" borderId="0" xfId="0" applyFont="1" applyBorder="1" applyAlignment="1">
      <alignment vertical="center"/>
    </xf>
    <xf numFmtId="0" fontId="1" fillId="0" borderId="1" xfId="0" applyFon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applyAlignment="1">
      <alignment horizontal="right" vertical="center"/>
    </xf>
    <xf numFmtId="0" fontId="1" fillId="0" borderId="1" xfId="0" applyFont="1" applyFill="1" applyBorder="1" applyAlignment="1">
      <alignment horizontal="center" vertical="center"/>
    </xf>
    <xf numFmtId="49" fontId="0" fillId="0" borderId="1" xfId="0" applyNumberFormat="1" applyBorder="1"/>
    <xf numFmtId="0" fontId="0" fillId="0" borderId="1" xfId="0" applyBorder="1" applyAlignment="1">
      <alignment horizontal="center"/>
    </xf>
    <xf numFmtId="0" fontId="9" fillId="0" borderId="1" xfId="0" applyFont="1" applyBorder="1"/>
    <xf numFmtId="0" fontId="0" fillId="3" borderId="1" xfId="0" applyFill="1" applyBorder="1"/>
    <xf numFmtId="0" fontId="5" fillId="0" borderId="1" xfId="0" applyFont="1" applyBorder="1"/>
    <xf numFmtId="0" fontId="3" fillId="0" borderId="1" xfId="0" applyFont="1" applyBorder="1" applyAlignment="1">
      <alignment horizontal="center" vertical="center"/>
    </xf>
    <xf numFmtId="0" fontId="0" fillId="7" borderId="1" xfId="0" applyFill="1" applyBorder="1"/>
    <xf numFmtId="0" fontId="4" fillId="0" borderId="1" xfId="0" applyFont="1" applyBorder="1" applyAlignment="1">
      <alignment horizontal="center" vertical="center"/>
    </xf>
    <xf numFmtId="0" fontId="11" fillId="0" borderId="1" xfId="0" applyFont="1" applyBorder="1" applyAlignment="1">
      <alignment horizontal="left" vertical="center" wrapText="1"/>
    </xf>
    <xf numFmtId="0" fontId="1" fillId="0" borderId="6" xfId="0" applyFont="1" applyBorder="1" applyAlignment="1">
      <alignment horizontal="center" vertical="center"/>
    </xf>
    <xf numFmtId="0" fontId="0" fillId="0" borderId="1" xfId="19" applyNumberFormat="1" applyFont="1" applyBorder="1" applyAlignment="1">
      <alignment horizontal="center" vertical="center"/>
    </xf>
    <xf numFmtId="0" fontId="1" fillId="7" borderId="1" xfId="0" applyFont="1" applyFill="1" applyBorder="1" applyAlignment="1">
      <alignment horizontal="center" vertical="center"/>
    </xf>
    <xf numFmtId="0" fontId="1" fillId="0" borderId="1" xfId="0" applyFont="1" applyBorder="1" applyAlignment="1">
      <alignment horizontal="center" wrapText="1"/>
    </xf>
    <xf numFmtId="0" fontId="1" fillId="5"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13" fillId="0" borderId="1" xfId="0" applyFont="1" applyBorder="1" applyAlignment="1">
      <alignment horizontal="left" vertical="center" wrapText="1"/>
    </xf>
    <xf numFmtId="0" fontId="0" fillId="0" borderId="0" xfId="0" applyFont="1" applyFill="1"/>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3" fillId="0" borderId="1" xfId="0" applyFont="1" applyBorder="1" applyAlignment="1">
      <alignment wrapText="1"/>
    </xf>
    <xf numFmtId="0" fontId="4" fillId="8" borderId="1" xfId="0" applyFont="1" applyFill="1" applyBorder="1" applyAlignment="1">
      <alignment horizontal="center" vertical="center"/>
    </xf>
    <xf numFmtId="0" fontId="0" fillId="8" borderId="1" xfId="0" applyFill="1" applyBorder="1" applyAlignment="1">
      <alignment horizontal="center" vertical="center"/>
    </xf>
    <xf numFmtId="0" fontId="1" fillId="8" borderId="1" xfId="0" applyFont="1" applyFill="1" applyBorder="1" applyAlignment="1">
      <alignment horizontal="center"/>
    </xf>
    <xf numFmtId="0" fontId="0" fillId="8" borderId="1" xfId="0" applyFill="1" applyBorder="1"/>
    <xf numFmtId="0" fontId="4" fillId="8" borderId="1" xfId="0" applyFont="1" applyFill="1" applyBorder="1" applyAlignment="1">
      <alignment horizontal="center"/>
    </xf>
    <xf numFmtId="0" fontId="12" fillId="9" borderId="1" xfId="0" applyFont="1" applyFill="1" applyBorder="1" applyAlignment="1">
      <alignment horizontal="center"/>
    </xf>
    <xf numFmtId="0" fontId="0" fillId="0" borderId="2" xfId="0" applyBorder="1" applyAlignment="1">
      <alignment horizontal="center"/>
    </xf>
    <xf numFmtId="0" fontId="11" fillId="0" borderId="5" xfId="0" applyFont="1" applyBorder="1" applyAlignment="1">
      <alignment horizontal="left" vertical="center" wrapText="1"/>
    </xf>
    <xf numFmtId="0" fontId="1" fillId="8" borderId="1" xfId="0" applyFont="1" applyFill="1" applyBorder="1" applyAlignment="1">
      <alignment horizontal="center" vertical="center"/>
    </xf>
    <xf numFmtId="0" fontId="0" fillId="8" borderId="1" xfId="0" applyFill="1" applyBorder="1" applyAlignment="1">
      <alignment vertical="center"/>
    </xf>
    <xf numFmtId="14" fontId="5" fillId="0" borderId="1" xfId="0" applyNumberFormat="1" applyFont="1" applyBorder="1"/>
    <xf numFmtId="0" fontId="0" fillId="0" borderId="1" xfId="0" applyFill="1" applyBorder="1" applyAlignment="1">
      <alignment horizontal="center" vertical="center"/>
    </xf>
    <xf numFmtId="0" fontId="5" fillId="0" borderId="1" xfId="0" applyFont="1" applyBorder="1" applyAlignment="1">
      <alignment horizontal="right" vertical="center"/>
    </xf>
    <xf numFmtId="14" fontId="5" fillId="0" borderId="1" xfId="0" applyNumberFormat="1" applyFont="1" applyBorder="1" applyAlignment="1">
      <alignment horizontal="center" vertical="center"/>
    </xf>
    <xf numFmtId="0" fontId="0" fillId="0" borderId="1" xfId="0" applyBorder="1" applyAlignment="1">
      <alignment horizontal="center" vertical="center"/>
    </xf>
    <xf numFmtId="0" fontId="1" fillId="8" borderId="1" xfId="0" applyFont="1" applyFill="1" applyBorder="1" applyAlignment="1">
      <alignment horizontal="center"/>
    </xf>
    <xf numFmtId="0" fontId="0" fillId="0" borderId="1" xfId="0" applyBorder="1" applyAlignment="1">
      <alignment horizontal="center" vertical="center"/>
    </xf>
    <xf numFmtId="0" fontId="1" fillId="7"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7" xfId="0" applyFill="1" applyBorder="1"/>
    <xf numFmtId="0" fontId="0" fillId="0" borderId="1" xfId="0" applyBorder="1" applyAlignment="1">
      <alignment horizontal="left" vertical="top"/>
    </xf>
    <xf numFmtId="0" fontId="1" fillId="0" borderId="1" xfId="0" applyFont="1" applyBorder="1" applyAlignment="1">
      <alignment horizontal="left" vertical="top" wrapText="1"/>
    </xf>
    <xf numFmtId="0" fontId="1" fillId="7" borderId="1" xfId="0" applyFont="1" applyFill="1" applyBorder="1" applyAlignment="1">
      <alignment horizontal="center" vertical="center"/>
    </xf>
    <xf numFmtId="0" fontId="0" fillId="0" borderId="1" xfId="0" applyBorder="1" applyAlignment="1">
      <alignment horizontal="center"/>
    </xf>
    <xf numFmtId="0" fontId="1" fillId="8" borderId="1" xfId="0" applyFont="1" applyFill="1" applyBorder="1" applyAlignment="1">
      <alignment horizontal="center"/>
    </xf>
    <xf numFmtId="0" fontId="0" fillId="0" borderId="1" xfId="0" applyBorder="1" applyAlignment="1">
      <alignment horizontal="center" vertical="center"/>
    </xf>
    <xf numFmtId="0" fontId="0" fillId="0" borderId="0" xfId="0" applyFill="1" applyBorder="1"/>
    <xf numFmtId="0" fontId="0" fillId="0" borderId="1" xfId="0" applyBorder="1" applyAlignment="1">
      <alignment vertical="top" wrapText="1"/>
    </xf>
    <xf numFmtId="0" fontId="0" fillId="0" borderId="0" xfId="0" applyFill="1"/>
    <xf numFmtId="49" fontId="10" fillId="0" borderId="1" xfId="0" applyNumberFormat="1" applyFont="1" applyFill="1" applyBorder="1" applyAlignment="1">
      <alignment horizontal="center" vertical="center"/>
    </xf>
    <xf numFmtId="0" fontId="0" fillId="0" borderId="0" xfId="0" applyBorder="1"/>
    <xf numFmtId="0" fontId="1" fillId="0" borderId="1" xfId="0" applyFont="1" applyFill="1" applyBorder="1" applyAlignment="1">
      <alignment horizontal="left" vertical="top" wrapText="1"/>
    </xf>
    <xf numFmtId="0" fontId="0" fillId="0" borderId="1" xfId="0" applyFill="1" applyBorder="1" applyAlignment="1">
      <alignment horizontal="left" vertical="top"/>
    </xf>
    <xf numFmtId="14" fontId="0" fillId="0" borderId="1" xfId="0" applyNumberFormat="1" applyFill="1" applyBorder="1" applyAlignment="1">
      <alignment horizontal="left" vertical="top"/>
    </xf>
    <xf numFmtId="14" fontId="0" fillId="0" borderId="1" xfId="0" applyNumberFormat="1" applyBorder="1" applyAlignment="1">
      <alignment horizontal="left" vertical="top"/>
    </xf>
    <xf numFmtId="0" fontId="1" fillId="0" borderId="1" xfId="0" applyFont="1" applyBorder="1" applyAlignment="1">
      <alignment horizontal="left" vertical="top"/>
    </xf>
    <xf numFmtId="14" fontId="0" fillId="0" borderId="1" xfId="0" applyNumberFormat="1" applyFill="1" applyBorder="1" applyAlignment="1">
      <alignment horizontal="left" vertical="top" wrapText="1"/>
    </xf>
    <xf numFmtId="41" fontId="0" fillId="0" borderId="1" xfId="19" applyFont="1" applyBorder="1" applyAlignment="1">
      <alignment horizontal="left" vertical="top"/>
    </xf>
    <xf numFmtId="0" fontId="0" fillId="0" borderId="1" xfId="0" applyBorder="1" applyAlignment="1">
      <alignment horizontal="center" vertical="center"/>
    </xf>
    <xf numFmtId="0" fontId="1" fillId="7" borderId="1" xfId="0" applyFont="1" applyFill="1" applyBorder="1" applyAlignment="1">
      <alignment horizontal="center" vertical="center"/>
    </xf>
    <xf numFmtId="49" fontId="10" fillId="6" borderId="1" xfId="0" applyNumberFormat="1" applyFont="1" applyFill="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center" wrapText="1"/>
    </xf>
    <xf numFmtId="0" fontId="0" fillId="0" borderId="3"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Font="1" applyBorder="1" applyAlignment="1">
      <alignment horizontal="left" vertical="top" wrapText="1"/>
    </xf>
    <xf numFmtId="0" fontId="1" fillId="5" borderId="1" xfId="0" applyFont="1" applyFill="1" applyBorder="1" applyAlignment="1">
      <alignment horizontal="center" vertical="center" wrapText="1"/>
    </xf>
    <xf numFmtId="0" fontId="5" fillId="0" borderId="1" xfId="0" applyFont="1" applyBorder="1" applyAlignment="1">
      <alignment horizontal="left" vertical="top" wrapText="1"/>
    </xf>
    <xf numFmtId="0" fontId="4" fillId="2" borderId="1" xfId="0" applyFont="1" applyFill="1" applyBorder="1" applyAlignment="1" applyProtection="1">
      <alignment horizontal="center"/>
    </xf>
    <xf numFmtId="0" fontId="15" fillId="9" borderId="1" xfId="0" applyFont="1" applyFill="1" applyBorder="1" applyAlignment="1">
      <alignment horizontal="center"/>
    </xf>
    <xf numFmtId="0" fontId="1" fillId="8" borderId="2" xfId="0" applyFont="1" applyFill="1" applyBorder="1" applyAlignment="1">
      <alignment horizontal="center"/>
    </xf>
    <xf numFmtId="0" fontId="1" fillId="8" borderId="5" xfId="0" applyFont="1" applyFill="1" applyBorder="1" applyAlignment="1">
      <alignment horizontal="center"/>
    </xf>
    <xf numFmtId="0" fontId="1" fillId="8" borderId="3" xfId="0" applyFont="1" applyFill="1" applyBorder="1" applyAlignment="1">
      <alignment horizontal="center"/>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49" fontId="10" fillId="6" borderId="2" xfId="0" applyNumberFormat="1" applyFont="1" applyFill="1" applyBorder="1" applyAlignment="1">
      <alignment horizontal="center" vertical="center"/>
    </xf>
    <xf numFmtId="49" fontId="10" fillId="6" borderId="5" xfId="0" applyNumberFormat="1" applyFont="1" applyFill="1" applyBorder="1" applyAlignment="1">
      <alignment horizontal="center" vertical="center"/>
    </xf>
    <xf numFmtId="49" fontId="10" fillId="6" borderId="3" xfId="0" applyNumberFormat="1" applyFont="1" applyFill="1" applyBorder="1" applyAlignment="1">
      <alignment horizontal="center" vertical="center"/>
    </xf>
    <xf numFmtId="0" fontId="0" fillId="0" borderId="1" xfId="0" applyBorder="1" applyAlignment="1">
      <alignment horizontal="left" wrapText="1"/>
    </xf>
    <xf numFmtId="0" fontId="1" fillId="0" borderId="1" xfId="0" applyFont="1" applyBorder="1" applyAlignment="1">
      <alignment horizontal="center" vertical="center" wrapText="1"/>
    </xf>
    <xf numFmtId="0" fontId="0" fillId="0" borderId="1" xfId="0" applyFill="1" applyBorder="1" applyAlignment="1">
      <alignment horizontal="left" vertical="top" wrapText="1"/>
    </xf>
    <xf numFmtId="0" fontId="2" fillId="0" borderId="1" xfId="0" applyFont="1" applyFill="1" applyBorder="1" applyAlignment="1">
      <alignment horizontal="left" vertical="top" wrapText="1"/>
    </xf>
    <xf numFmtId="0" fontId="0" fillId="0" borderId="1" xfId="0" applyBorder="1" applyAlignment="1">
      <alignment horizontal="center" wrapText="1"/>
    </xf>
    <xf numFmtId="0" fontId="0" fillId="0" borderId="5" xfId="0" applyBorder="1" applyAlignment="1">
      <alignment horizontal="center" wrapText="1"/>
    </xf>
    <xf numFmtId="49" fontId="10" fillId="0" borderId="1" xfId="0" applyNumberFormat="1" applyFont="1" applyFill="1" applyBorder="1" applyAlignment="1">
      <alignment horizontal="center" vertical="center"/>
    </xf>
    <xf numFmtId="0" fontId="1" fillId="8" borderId="1" xfId="0" applyFont="1" applyFill="1" applyBorder="1" applyAlignment="1">
      <alignment horizontal="center"/>
    </xf>
    <xf numFmtId="0" fontId="14" fillId="9" borderId="1" xfId="0" applyFont="1" applyFill="1" applyBorder="1" applyAlignment="1">
      <alignment horizontal="center"/>
    </xf>
    <xf numFmtId="0" fontId="1" fillId="0" borderId="1" xfId="0" applyFont="1" applyBorder="1" applyAlignment="1">
      <alignment horizontal="center" wrapText="1"/>
    </xf>
    <xf numFmtId="0" fontId="4" fillId="4" borderId="1" xfId="0" applyFont="1" applyFill="1" applyBorder="1" applyAlignment="1">
      <alignment horizontal="center"/>
    </xf>
    <xf numFmtId="0" fontId="0" fillId="0" borderId="1" xfId="0" applyBorder="1" applyAlignment="1">
      <alignment horizontal="center" vertical="center"/>
    </xf>
    <xf numFmtId="0" fontId="0" fillId="0" borderId="2" xfId="0" applyBorder="1" applyAlignment="1">
      <alignment horizontal="left" vertical="top"/>
    </xf>
    <xf numFmtId="0" fontId="0" fillId="0" borderId="3" xfId="0" applyBorder="1" applyAlignment="1">
      <alignment horizontal="left" vertical="top"/>
    </xf>
    <xf numFmtId="0" fontId="1" fillId="2" borderId="4" xfId="0" applyFont="1" applyFill="1" applyBorder="1" applyAlignment="1">
      <alignment horizontal="center"/>
    </xf>
    <xf numFmtId="14" fontId="0" fillId="0" borderId="1" xfId="0" applyNumberFormat="1" applyBorder="1" applyAlignment="1">
      <alignment horizontal="center"/>
    </xf>
    <xf numFmtId="14" fontId="0" fillId="0" borderId="1" xfId="0" applyNumberFormat="1" applyFont="1" applyBorder="1" applyAlignment="1"/>
    <xf numFmtId="0" fontId="0" fillId="0" borderId="1" xfId="0" applyFont="1" applyBorder="1"/>
    <xf numFmtId="0" fontId="0" fillId="0" borderId="0" xfId="0" applyFont="1"/>
    <xf numFmtId="14" fontId="16" fillId="0" borderId="1" xfId="0" applyNumberFormat="1" applyFont="1" applyBorder="1"/>
  </cellXfs>
  <cellStyles count="2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Millares [0]" xfId="19"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A176"/>
  <sheetViews>
    <sheetView topLeftCell="H1" zoomScale="90" zoomScaleNormal="90" zoomScalePageLayoutView="75" workbookViewId="0">
      <pane ySplit="4" topLeftCell="A13" activePane="bottomLeft" state="frozen"/>
      <selection pane="bottomLeft" activeCell="H33" sqref="H33:I33"/>
    </sheetView>
  </sheetViews>
  <sheetFormatPr baseColWidth="10" defaultRowHeight="16"/>
  <cols>
    <col min="1" max="1" width="6.83203125" style="7" customWidth="1"/>
    <col min="2" max="2" width="31.1640625" style="9" customWidth="1"/>
    <col min="3" max="3" width="19.83203125" customWidth="1"/>
    <col min="4" max="4" width="13.33203125" customWidth="1"/>
    <col min="5" max="5" width="19.1640625" customWidth="1"/>
    <col min="6" max="6" width="13.1640625" customWidth="1"/>
    <col min="7" max="7" width="14.6640625" customWidth="1"/>
    <col min="8" max="8" width="55.5" customWidth="1"/>
    <col min="9" max="9" width="89.5" customWidth="1"/>
    <col min="10" max="10" width="9.33203125" customWidth="1"/>
  </cols>
  <sheetData>
    <row r="3" spans="1:26" ht="21">
      <c r="A3" s="100" t="s">
        <v>71</v>
      </c>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26" ht="39" customHeight="1">
      <c r="A4" s="17" t="s">
        <v>40</v>
      </c>
      <c r="B4" s="35" t="s">
        <v>0</v>
      </c>
      <c r="C4" s="35" t="s">
        <v>37</v>
      </c>
      <c r="D4" s="35" t="s">
        <v>1</v>
      </c>
      <c r="E4" s="35" t="s">
        <v>4</v>
      </c>
      <c r="F4" s="35" t="s">
        <v>2</v>
      </c>
      <c r="G4" s="35" t="s">
        <v>174</v>
      </c>
      <c r="H4" s="98" t="s">
        <v>3</v>
      </c>
      <c r="I4" s="98"/>
      <c r="J4" s="29">
        <v>1</v>
      </c>
      <c r="K4" s="29">
        <v>2</v>
      </c>
      <c r="L4" s="29">
        <v>3</v>
      </c>
      <c r="M4" s="29">
        <v>4</v>
      </c>
      <c r="N4" s="29">
        <v>5</v>
      </c>
      <c r="O4" s="29">
        <v>6</v>
      </c>
      <c r="P4" s="29">
        <v>7</v>
      </c>
      <c r="Q4" s="29">
        <v>8</v>
      </c>
      <c r="R4" s="29">
        <v>9</v>
      </c>
      <c r="S4" s="29">
        <v>10</v>
      </c>
      <c r="T4" s="29">
        <v>11</v>
      </c>
      <c r="U4" s="29">
        <v>12</v>
      </c>
      <c r="V4" s="29">
        <v>13</v>
      </c>
      <c r="W4" s="29">
        <v>14</v>
      </c>
      <c r="X4" s="29">
        <v>15</v>
      </c>
      <c r="Y4" s="29">
        <v>16</v>
      </c>
      <c r="Z4" s="29">
        <v>17</v>
      </c>
    </row>
    <row r="5" spans="1:26" ht="28" customHeight="1">
      <c r="A5" s="85" t="s">
        <v>90</v>
      </c>
      <c r="B5" s="85"/>
      <c r="C5" s="85"/>
      <c r="D5" s="85"/>
      <c r="E5" s="85"/>
      <c r="F5" s="85"/>
      <c r="G5" s="85"/>
      <c r="H5" s="85"/>
      <c r="I5" s="85"/>
      <c r="J5" s="85"/>
      <c r="K5" s="85"/>
      <c r="L5" s="85"/>
      <c r="M5" s="85"/>
      <c r="N5" s="85"/>
      <c r="O5" s="85"/>
      <c r="P5" s="85"/>
      <c r="Q5" s="85"/>
      <c r="R5" s="85"/>
      <c r="S5" s="85"/>
      <c r="T5" s="85"/>
      <c r="U5" s="85"/>
      <c r="V5" s="85"/>
      <c r="W5" s="85"/>
      <c r="X5" s="85"/>
      <c r="Y5" s="85"/>
      <c r="Z5" s="85"/>
    </row>
    <row r="6" spans="1:26" ht="18" customHeight="1">
      <c r="A6" s="17">
        <v>1</v>
      </c>
      <c r="B6" s="66" t="s">
        <v>125</v>
      </c>
      <c r="C6" s="65" t="s">
        <v>126</v>
      </c>
      <c r="D6" s="79">
        <v>44154</v>
      </c>
      <c r="E6" s="79">
        <v>44166</v>
      </c>
      <c r="F6" s="79">
        <v>44208</v>
      </c>
      <c r="G6" s="82">
        <f>_xlfn.DAYS(F6,E6)</f>
        <v>42</v>
      </c>
      <c r="H6" s="97" t="s">
        <v>127</v>
      </c>
      <c r="I6" s="97"/>
      <c r="J6" s="1">
        <v>0</v>
      </c>
      <c r="K6" s="1">
        <v>0</v>
      </c>
      <c r="L6" s="1">
        <v>0</v>
      </c>
      <c r="M6" s="1">
        <v>0</v>
      </c>
      <c r="N6" s="1">
        <v>0</v>
      </c>
      <c r="O6" s="1">
        <v>0</v>
      </c>
      <c r="P6" s="1">
        <v>0</v>
      </c>
      <c r="Q6" s="1">
        <v>0</v>
      </c>
      <c r="R6" s="1">
        <v>0</v>
      </c>
      <c r="S6" s="1">
        <v>0</v>
      </c>
      <c r="T6" s="1">
        <v>0</v>
      </c>
      <c r="U6" s="1">
        <v>0</v>
      </c>
      <c r="V6" s="1">
        <v>0</v>
      </c>
      <c r="W6" s="1">
        <v>0</v>
      </c>
      <c r="X6" s="1">
        <v>0</v>
      </c>
      <c r="Y6" s="1">
        <v>0</v>
      </c>
      <c r="Z6" s="1">
        <v>1</v>
      </c>
    </row>
    <row r="7" spans="1:26" ht="18" customHeight="1">
      <c r="A7" s="17">
        <f t="shared" ref="A7:A93" si="0">A6+1</f>
        <v>2</v>
      </c>
      <c r="B7" s="66" t="s">
        <v>128</v>
      </c>
      <c r="C7" s="65" t="s">
        <v>129</v>
      </c>
      <c r="D7" s="79">
        <v>44145</v>
      </c>
      <c r="E7" s="79">
        <v>44162</v>
      </c>
      <c r="F7" s="79">
        <v>44210</v>
      </c>
      <c r="G7" s="82">
        <f t="shared" ref="G7:G11" si="1">_xlfn.DAYS(F7,E7)</f>
        <v>48</v>
      </c>
      <c r="H7" s="95" t="s">
        <v>130</v>
      </c>
      <c r="I7" s="95"/>
      <c r="J7" s="1">
        <v>0</v>
      </c>
      <c r="K7" s="1">
        <v>0</v>
      </c>
      <c r="L7" s="1">
        <v>0</v>
      </c>
      <c r="M7" s="1">
        <v>0</v>
      </c>
      <c r="N7" s="1">
        <v>0</v>
      </c>
      <c r="O7" s="1">
        <v>0</v>
      </c>
      <c r="P7" s="1">
        <v>0</v>
      </c>
      <c r="Q7" s="1">
        <v>0</v>
      </c>
      <c r="R7" s="1">
        <v>0</v>
      </c>
      <c r="S7" s="1">
        <v>0</v>
      </c>
      <c r="T7" s="1">
        <v>0</v>
      </c>
      <c r="U7" s="1">
        <v>0</v>
      </c>
      <c r="V7" s="1">
        <v>0</v>
      </c>
      <c r="W7" s="1">
        <v>0</v>
      </c>
      <c r="X7" s="1">
        <v>0</v>
      </c>
      <c r="Y7" s="1">
        <v>0</v>
      </c>
      <c r="Z7" s="1">
        <v>1</v>
      </c>
    </row>
    <row r="8" spans="1:26" ht="18" customHeight="1">
      <c r="A8" s="17">
        <f t="shared" si="0"/>
        <v>3</v>
      </c>
      <c r="B8" s="66" t="s">
        <v>143</v>
      </c>
      <c r="C8" s="65" t="s">
        <v>144</v>
      </c>
      <c r="D8" s="79">
        <v>44165</v>
      </c>
      <c r="E8" s="79">
        <v>44176</v>
      </c>
      <c r="F8" s="79">
        <v>44216</v>
      </c>
      <c r="G8" s="82">
        <f t="shared" si="1"/>
        <v>40</v>
      </c>
      <c r="H8" s="86" t="s">
        <v>145</v>
      </c>
      <c r="I8" s="87"/>
      <c r="J8" s="1">
        <v>1</v>
      </c>
      <c r="K8" s="1">
        <v>0</v>
      </c>
      <c r="L8" s="1">
        <v>1</v>
      </c>
      <c r="M8" s="1">
        <v>0</v>
      </c>
      <c r="N8" s="1">
        <v>0</v>
      </c>
      <c r="O8" s="1">
        <v>0</v>
      </c>
      <c r="P8" s="1">
        <v>0</v>
      </c>
      <c r="Q8" s="1">
        <v>0</v>
      </c>
      <c r="R8" s="1">
        <v>0</v>
      </c>
      <c r="S8" s="1">
        <v>0</v>
      </c>
      <c r="T8" s="1">
        <v>0</v>
      </c>
      <c r="U8" s="1">
        <v>0</v>
      </c>
      <c r="V8" s="1">
        <v>0</v>
      </c>
      <c r="W8" s="1">
        <v>0</v>
      </c>
      <c r="X8" s="1">
        <v>0</v>
      </c>
      <c r="Y8" s="1">
        <v>0</v>
      </c>
      <c r="Z8" s="1">
        <v>0</v>
      </c>
    </row>
    <row r="9" spans="1:26" ht="18" customHeight="1">
      <c r="A9" s="17">
        <f t="shared" si="0"/>
        <v>4</v>
      </c>
      <c r="B9" s="66" t="s">
        <v>155</v>
      </c>
      <c r="C9" s="65" t="s">
        <v>156</v>
      </c>
      <c r="D9" s="79">
        <v>44146</v>
      </c>
      <c r="E9" s="79">
        <v>44162</v>
      </c>
      <c r="F9" s="79">
        <v>44217</v>
      </c>
      <c r="G9" s="82">
        <f t="shared" si="1"/>
        <v>55</v>
      </c>
      <c r="H9" s="95" t="s">
        <v>157</v>
      </c>
      <c r="I9" s="95"/>
      <c r="J9" s="1">
        <v>0</v>
      </c>
      <c r="K9" s="1">
        <v>0</v>
      </c>
      <c r="L9" s="1">
        <v>0</v>
      </c>
      <c r="M9" s="1">
        <v>0</v>
      </c>
      <c r="N9" s="1">
        <v>0</v>
      </c>
      <c r="O9" s="1">
        <v>0</v>
      </c>
      <c r="P9" s="1">
        <v>0</v>
      </c>
      <c r="Q9" s="1">
        <v>0</v>
      </c>
      <c r="R9" s="1">
        <v>0</v>
      </c>
      <c r="S9" s="1">
        <v>0</v>
      </c>
      <c r="T9" s="1">
        <v>0</v>
      </c>
      <c r="U9" s="1">
        <v>0</v>
      </c>
      <c r="V9" s="1">
        <v>0</v>
      </c>
      <c r="W9" s="1">
        <v>0</v>
      </c>
      <c r="X9" s="1">
        <v>0</v>
      </c>
      <c r="Y9" s="1">
        <v>0</v>
      </c>
      <c r="Z9" s="1">
        <v>1</v>
      </c>
    </row>
    <row r="10" spans="1:26" ht="18" customHeight="1">
      <c r="A10" s="17">
        <f t="shared" si="0"/>
        <v>5</v>
      </c>
      <c r="B10" s="66" t="s">
        <v>161</v>
      </c>
      <c r="C10" s="65" t="s">
        <v>162</v>
      </c>
      <c r="D10" s="79">
        <v>44166</v>
      </c>
      <c r="E10" s="79">
        <v>44180</v>
      </c>
      <c r="F10" s="79">
        <v>44223</v>
      </c>
      <c r="G10" s="82">
        <f t="shared" si="1"/>
        <v>43</v>
      </c>
      <c r="H10" s="95" t="s">
        <v>163</v>
      </c>
      <c r="I10" s="95"/>
      <c r="J10" s="1">
        <v>0</v>
      </c>
      <c r="K10" s="1">
        <v>0</v>
      </c>
      <c r="L10" s="1">
        <v>0</v>
      </c>
      <c r="M10" s="1">
        <v>0</v>
      </c>
      <c r="N10" s="1">
        <v>1</v>
      </c>
      <c r="O10" s="1">
        <v>0</v>
      </c>
      <c r="P10" s="1">
        <v>0</v>
      </c>
      <c r="Q10" s="1">
        <v>0</v>
      </c>
      <c r="R10" s="1">
        <v>0</v>
      </c>
      <c r="S10" s="1">
        <v>0</v>
      </c>
      <c r="T10" s="1">
        <v>0</v>
      </c>
      <c r="U10" s="1">
        <v>0</v>
      </c>
      <c r="V10" s="1">
        <v>0</v>
      </c>
      <c r="W10" s="1">
        <v>0</v>
      </c>
      <c r="X10" s="1">
        <v>0</v>
      </c>
      <c r="Y10" s="1">
        <v>0</v>
      </c>
      <c r="Z10" s="1">
        <v>0</v>
      </c>
    </row>
    <row r="11" spans="1:26" ht="18" customHeight="1">
      <c r="A11" s="17">
        <f t="shared" si="0"/>
        <v>6</v>
      </c>
      <c r="B11" s="66" t="s">
        <v>164</v>
      </c>
      <c r="C11" s="65" t="s">
        <v>165</v>
      </c>
      <c r="D11" s="79">
        <v>44167</v>
      </c>
      <c r="E11" s="79">
        <v>44175</v>
      </c>
      <c r="F11" s="79">
        <v>44223</v>
      </c>
      <c r="G11" s="82">
        <f>_xlfn.DAYS(F11,E11)</f>
        <v>48</v>
      </c>
      <c r="H11" s="95" t="s">
        <v>166</v>
      </c>
      <c r="I11" s="95"/>
      <c r="J11" s="1">
        <v>0</v>
      </c>
      <c r="K11" s="1">
        <v>0</v>
      </c>
      <c r="L11" s="1">
        <v>0</v>
      </c>
      <c r="M11" s="1">
        <v>0</v>
      </c>
      <c r="N11" s="1">
        <v>0</v>
      </c>
      <c r="O11" s="1">
        <v>0</v>
      </c>
      <c r="P11" s="1">
        <v>0</v>
      </c>
      <c r="Q11" s="1">
        <v>0</v>
      </c>
      <c r="R11" s="1">
        <v>0</v>
      </c>
      <c r="S11" s="1">
        <v>0</v>
      </c>
      <c r="T11" s="1">
        <v>0</v>
      </c>
      <c r="U11" s="1">
        <v>0</v>
      </c>
      <c r="V11" s="1">
        <v>0</v>
      </c>
      <c r="W11" s="1">
        <v>0</v>
      </c>
      <c r="X11" s="1">
        <v>0</v>
      </c>
      <c r="Y11" s="1">
        <v>0</v>
      </c>
      <c r="Z11" s="1">
        <v>1</v>
      </c>
    </row>
    <row r="12" spans="1:26">
      <c r="A12" s="84" t="s">
        <v>113</v>
      </c>
      <c r="B12" s="84"/>
      <c r="C12" s="84"/>
      <c r="D12" s="84"/>
      <c r="E12" s="84"/>
      <c r="F12" s="84"/>
      <c r="G12" s="84"/>
      <c r="H12" s="84"/>
      <c r="I12" s="84"/>
      <c r="J12" s="28">
        <f t="shared" ref="J12:Z12" si="2">SUM(J6:J11)</f>
        <v>1</v>
      </c>
      <c r="K12" s="28">
        <f t="shared" si="2"/>
        <v>0</v>
      </c>
      <c r="L12" s="28">
        <f t="shared" si="2"/>
        <v>1</v>
      </c>
      <c r="M12" s="28">
        <f t="shared" si="2"/>
        <v>0</v>
      </c>
      <c r="N12" s="28">
        <f t="shared" si="2"/>
        <v>1</v>
      </c>
      <c r="O12" s="28">
        <f t="shared" si="2"/>
        <v>0</v>
      </c>
      <c r="P12" s="28">
        <f t="shared" si="2"/>
        <v>0</v>
      </c>
      <c r="Q12" s="28">
        <f t="shared" si="2"/>
        <v>0</v>
      </c>
      <c r="R12" s="28">
        <f t="shared" si="2"/>
        <v>0</v>
      </c>
      <c r="S12" s="28">
        <f t="shared" si="2"/>
        <v>0</v>
      </c>
      <c r="T12" s="28">
        <f t="shared" si="2"/>
        <v>0</v>
      </c>
      <c r="U12" s="28">
        <f t="shared" si="2"/>
        <v>0</v>
      </c>
      <c r="V12" s="28">
        <f t="shared" si="2"/>
        <v>0</v>
      </c>
      <c r="W12" s="28">
        <f t="shared" si="2"/>
        <v>0</v>
      </c>
      <c r="X12" s="28">
        <f t="shared" si="2"/>
        <v>0</v>
      </c>
      <c r="Y12" s="28">
        <f t="shared" si="2"/>
        <v>0</v>
      </c>
      <c r="Z12" s="28">
        <f t="shared" si="2"/>
        <v>4</v>
      </c>
    </row>
    <row r="13" spans="1:26" ht="24">
      <c r="A13" s="85" t="s">
        <v>91</v>
      </c>
      <c r="B13" s="85"/>
      <c r="C13" s="85"/>
      <c r="D13" s="85"/>
      <c r="E13" s="85"/>
      <c r="F13" s="85"/>
      <c r="G13" s="85"/>
      <c r="H13" s="85"/>
      <c r="I13" s="85"/>
      <c r="J13" s="85"/>
      <c r="K13" s="85"/>
      <c r="L13" s="85"/>
      <c r="M13" s="85"/>
      <c r="N13" s="85"/>
      <c r="O13" s="85"/>
      <c r="P13" s="85"/>
      <c r="Q13" s="85"/>
      <c r="R13" s="85"/>
      <c r="S13" s="85"/>
      <c r="T13" s="85"/>
      <c r="U13" s="85"/>
      <c r="V13" s="85"/>
      <c r="W13" s="85"/>
      <c r="X13" s="85"/>
      <c r="Y13" s="85"/>
      <c r="Z13" s="85"/>
    </row>
    <row r="14" spans="1:26" ht="18" customHeight="1">
      <c r="A14" s="17">
        <f>A11+1</f>
        <v>7</v>
      </c>
      <c r="B14" s="8" t="s">
        <v>175</v>
      </c>
      <c r="C14" s="1" t="s">
        <v>176</v>
      </c>
      <c r="D14" s="4">
        <v>44166</v>
      </c>
      <c r="E14" s="4">
        <v>44180</v>
      </c>
      <c r="F14" s="4">
        <v>44225</v>
      </c>
      <c r="G14" s="1">
        <f>_xlfn.DAYS(F14,E14)</f>
        <v>45</v>
      </c>
      <c r="H14" s="95" t="s">
        <v>177</v>
      </c>
      <c r="I14" s="95"/>
      <c r="J14" s="1">
        <v>0</v>
      </c>
      <c r="K14" s="1">
        <v>0</v>
      </c>
      <c r="L14" s="1">
        <v>0</v>
      </c>
      <c r="M14" s="1">
        <v>0</v>
      </c>
      <c r="N14" s="1">
        <v>0</v>
      </c>
      <c r="O14" s="1">
        <v>0</v>
      </c>
      <c r="P14" s="1">
        <v>1</v>
      </c>
      <c r="Q14" s="1">
        <v>0</v>
      </c>
      <c r="R14" s="1">
        <v>1</v>
      </c>
      <c r="S14" s="1">
        <v>0</v>
      </c>
      <c r="T14" s="1">
        <v>1</v>
      </c>
      <c r="U14" s="1">
        <v>0</v>
      </c>
      <c r="V14" s="1">
        <v>0</v>
      </c>
      <c r="W14" s="1">
        <v>0</v>
      </c>
      <c r="X14" s="1">
        <v>1</v>
      </c>
      <c r="Y14" s="1">
        <v>0</v>
      </c>
      <c r="Z14" s="1">
        <v>0</v>
      </c>
    </row>
    <row r="15" spans="1:26" ht="18" customHeight="1">
      <c r="A15" s="17">
        <f t="shared" si="0"/>
        <v>8</v>
      </c>
      <c r="B15" s="8" t="s">
        <v>179</v>
      </c>
      <c r="C15" s="1" t="s">
        <v>180</v>
      </c>
      <c r="D15" s="4">
        <v>44139</v>
      </c>
      <c r="E15" s="4">
        <v>44175</v>
      </c>
      <c r="F15" s="4">
        <v>44225</v>
      </c>
      <c r="G15" s="1">
        <f t="shared" ref="G15:G34" si="3">_xlfn.DAYS(F15,E15)</f>
        <v>50</v>
      </c>
      <c r="H15" s="95" t="s">
        <v>178</v>
      </c>
      <c r="I15" s="95"/>
      <c r="J15" s="1">
        <v>0</v>
      </c>
      <c r="K15" s="1">
        <v>0</v>
      </c>
      <c r="L15" s="1">
        <v>0</v>
      </c>
      <c r="M15" s="1">
        <v>0</v>
      </c>
      <c r="N15" s="1">
        <v>0</v>
      </c>
      <c r="O15" s="1">
        <v>0</v>
      </c>
      <c r="P15" s="1">
        <v>0</v>
      </c>
      <c r="Q15" s="1">
        <v>0</v>
      </c>
      <c r="R15" s="1">
        <v>0</v>
      </c>
      <c r="S15" s="1">
        <v>0</v>
      </c>
      <c r="T15" s="1">
        <v>0</v>
      </c>
      <c r="U15" s="1">
        <v>0</v>
      </c>
      <c r="V15" s="1">
        <v>0</v>
      </c>
      <c r="W15" s="1">
        <v>0</v>
      </c>
      <c r="X15" s="1">
        <v>0</v>
      </c>
      <c r="Y15" s="1">
        <v>0</v>
      </c>
      <c r="Z15" s="1">
        <v>1</v>
      </c>
    </row>
    <row r="16" spans="1:26" ht="18" customHeight="1">
      <c r="A16" s="17">
        <f t="shared" si="0"/>
        <v>9</v>
      </c>
      <c r="B16" s="8" t="s">
        <v>181</v>
      </c>
      <c r="C16" s="1" t="s">
        <v>182</v>
      </c>
      <c r="D16" s="4">
        <v>44210</v>
      </c>
      <c r="E16" s="125" t="s">
        <v>43</v>
      </c>
      <c r="F16" s="4">
        <v>44225</v>
      </c>
      <c r="G16" s="1">
        <f>_xlfn.DAYS(F16,D16)</f>
        <v>15</v>
      </c>
      <c r="H16" s="95" t="s">
        <v>183</v>
      </c>
      <c r="I16" s="95"/>
      <c r="J16" s="1">
        <v>0</v>
      </c>
      <c r="K16" s="1">
        <v>0</v>
      </c>
      <c r="L16" s="1">
        <v>0</v>
      </c>
      <c r="M16" s="1">
        <v>0</v>
      </c>
      <c r="N16" s="1">
        <v>0</v>
      </c>
      <c r="O16" s="1">
        <v>0</v>
      </c>
      <c r="P16" s="1">
        <v>0</v>
      </c>
      <c r="Q16" s="1">
        <v>0</v>
      </c>
      <c r="R16" s="1">
        <v>0</v>
      </c>
      <c r="S16" s="1">
        <v>0</v>
      </c>
      <c r="T16" s="1">
        <v>0</v>
      </c>
      <c r="U16" s="1">
        <v>0</v>
      </c>
      <c r="V16" s="1">
        <v>0</v>
      </c>
      <c r="W16" s="1">
        <v>0</v>
      </c>
      <c r="X16" s="1">
        <v>0</v>
      </c>
      <c r="Y16" s="1">
        <v>0</v>
      </c>
      <c r="Z16" s="1">
        <v>1</v>
      </c>
    </row>
    <row r="17" spans="1:26" ht="18" customHeight="1">
      <c r="A17" s="17">
        <f t="shared" si="0"/>
        <v>10</v>
      </c>
      <c r="B17" s="8" t="s">
        <v>184</v>
      </c>
      <c r="C17" s="1" t="s">
        <v>185</v>
      </c>
      <c r="D17" s="4">
        <v>44165</v>
      </c>
      <c r="E17" s="4">
        <v>44174</v>
      </c>
      <c r="F17" s="4">
        <v>44228</v>
      </c>
      <c r="G17" s="1">
        <f t="shared" si="3"/>
        <v>54</v>
      </c>
      <c r="H17" s="95" t="s">
        <v>186</v>
      </c>
      <c r="I17" s="95"/>
      <c r="J17" s="1">
        <v>0</v>
      </c>
      <c r="K17" s="1">
        <v>0</v>
      </c>
      <c r="L17" s="1">
        <v>0</v>
      </c>
      <c r="M17" s="1">
        <v>0</v>
      </c>
      <c r="N17" s="1">
        <v>0</v>
      </c>
      <c r="O17" s="1">
        <v>0</v>
      </c>
      <c r="P17" s="1">
        <v>0</v>
      </c>
      <c r="Q17" s="1">
        <v>0</v>
      </c>
      <c r="R17" s="1">
        <v>0</v>
      </c>
      <c r="S17" s="1">
        <v>0</v>
      </c>
      <c r="T17" s="1">
        <v>0</v>
      </c>
      <c r="U17" s="1">
        <v>0</v>
      </c>
      <c r="V17" s="1">
        <v>0</v>
      </c>
      <c r="W17" s="1">
        <v>0</v>
      </c>
      <c r="X17" s="1">
        <v>0</v>
      </c>
      <c r="Y17" s="1">
        <v>0</v>
      </c>
      <c r="Z17" s="1">
        <v>1</v>
      </c>
    </row>
    <row r="18" spans="1:26" ht="18" customHeight="1">
      <c r="A18" s="17">
        <f t="shared" si="0"/>
        <v>11</v>
      </c>
      <c r="B18" s="8" t="s">
        <v>187</v>
      </c>
      <c r="C18" s="1" t="s">
        <v>188</v>
      </c>
      <c r="D18" s="4">
        <v>44172</v>
      </c>
      <c r="E18" s="4">
        <v>44179</v>
      </c>
      <c r="F18" s="4">
        <v>44228</v>
      </c>
      <c r="G18" s="1">
        <f t="shared" si="3"/>
        <v>49</v>
      </c>
      <c r="H18" s="95" t="s">
        <v>189</v>
      </c>
      <c r="I18" s="95"/>
      <c r="J18" s="1">
        <v>0</v>
      </c>
      <c r="K18" s="1">
        <v>0</v>
      </c>
      <c r="L18" s="1">
        <v>0</v>
      </c>
      <c r="M18" s="1">
        <v>0</v>
      </c>
      <c r="N18" s="1">
        <v>0</v>
      </c>
      <c r="O18" s="1">
        <v>0</v>
      </c>
      <c r="P18" s="1">
        <v>0</v>
      </c>
      <c r="Q18" s="1">
        <v>0</v>
      </c>
      <c r="R18" s="1">
        <v>0</v>
      </c>
      <c r="S18" s="1">
        <v>0</v>
      </c>
      <c r="T18" s="1">
        <v>0</v>
      </c>
      <c r="U18" s="1">
        <v>0</v>
      </c>
      <c r="V18" s="1">
        <v>0</v>
      </c>
      <c r="W18" s="1">
        <v>0</v>
      </c>
      <c r="X18" s="1">
        <v>0</v>
      </c>
      <c r="Y18" s="1">
        <v>0</v>
      </c>
      <c r="Z18" s="1">
        <v>1</v>
      </c>
    </row>
    <row r="19" spans="1:26" ht="18" customHeight="1">
      <c r="A19" s="17">
        <f t="shared" si="0"/>
        <v>12</v>
      </c>
      <c r="B19" s="8" t="s">
        <v>190</v>
      </c>
      <c r="C19" s="1" t="s">
        <v>191</v>
      </c>
      <c r="D19" s="4">
        <v>44139</v>
      </c>
      <c r="E19" s="4">
        <v>44183</v>
      </c>
      <c r="F19" s="4">
        <v>44231</v>
      </c>
      <c r="G19" s="1">
        <f t="shared" si="3"/>
        <v>48</v>
      </c>
      <c r="H19" s="95" t="s">
        <v>192</v>
      </c>
      <c r="I19" s="95"/>
      <c r="J19" s="1">
        <v>0</v>
      </c>
      <c r="K19" s="1">
        <v>0</v>
      </c>
      <c r="L19" s="1">
        <v>0</v>
      </c>
      <c r="M19" s="1">
        <v>0</v>
      </c>
      <c r="N19" s="1">
        <v>0</v>
      </c>
      <c r="O19" s="1">
        <v>0</v>
      </c>
      <c r="P19" s="1">
        <v>0</v>
      </c>
      <c r="Q19" s="1">
        <v>0</v>
      </c>
      <c r="R19" s="1">
        <v>0</v>
      </c>
      <c r="S19" s="1">
        <v>0</v>
      </c>
      <c r="T19" s="1">
        <v>0</v>
      </c>
      <c r="U19" s="1">
        <v>0</v>
      </c>
      <c r="V19" s="1">
        <v>0</v>
      </c>
      <c r="W19" s="1">
        <v>0</v>
      </c>
      <c r="X19" s="1">
        <v>0</v>
      </c>
      <c r="Y19" s="1">
        <v>0</v>
      </c>
      <c r="Z19" s="1">
        <v>1</v>
      </c>
    </row>
    <row r="20" spans="1:26" s="128" customFormat="1" ht="18" customHeight="1">
      <c r="A20" s="17">
        <f t="shared" si="0"/>
        <v>13</v>
      </c>
      <c r="B20" s="8" t="s">
        <v>193</v>
      </c>
      <c r="C20" s="127" t="s">
        <v>194</v>
      </c>
      <c r="D20" s="126">
        <v>44139</v>
      </c>
      <c r="E20" s="126">
        <v>44166</v>
      </c>
      <c r="F20" s="4">
        <v>44231</v>
      </c>
      <c r="G20" s="1">
        <f t="shared" si="3"/>
        <v>65</v>
      </c>
      <c r="H20" s="97" t="s">
        <v>195</v>
      </c>
      <c r="I20" s="97"/>
      <c r="J20" s="1">
        <v>0</v>
      </c>
      <c r="K20" s="1">
        <v>0</v>
      </c>
      <c r="L20" s="1">
        <v>0</v>
      </c>
      <c r="M20" s="1">
        <v>0</v>
      </c>
      <c r="N20" s="1">
        <v>0</v>
      </c>
      <c r="O20" s="1">
        <v>0</v>
      </c>
      <c r="P20" s="1">
        <v>0</v>
      </c>
      <c r="Q20" s="1">
        <v>0</v>
      </c>
      <c r="R20" s="1">
        <v>0</v>
      </c>
      <c r="S20" s="1">
        <v>0</v>
      </c>
      <c r="T20" s="1">
        <v>0</v>
      </c>
      <c r="U20" s="1">
        <v>0</v>
      </c>
      <c r="V20" s="1">
        <v>0</v>
      </c>
      <c r="W20" s="1">
        <v>0</v>
      </c>
      <c r="X20" s="1">
        <v>0</v>
      </c>
      <c r="Y20" s="1">
        <v>0</v>
      </c>
      <c r="Z20" s="1">
        <v>1</v>
      </c>
    </row>
    <row r="21" spans="1:26" ht="18" customHeight="1">
      <c r="A21" s="17">
        <f t="shared" si="0"/>
        <v>14</v>
      </c>
      <c r="B21" s="66" t="s">
        <v>196</v>
      </c>
      <c r="C21" s="4" t="s">
        <v>197</v>
      </c>
      <c r="D21" s="4">
        <v>44168</v>
      </c>
      <c r="E21" s="4" t="s">
        <v>43</v>
      </c>
      <c r="F21" s="4">
        <v>44231</v>
      </c>
      <c r="G21" s="1">
        <f>_xlfn.DAYS(F21,D21)</f>
        <v>63</v>
      </c>
      <c r="H21" s="95" t="s">
        <v>198</v>
      </c>
      <c r="I21" s="95"/>
      <c r="J21" s="1">
        <v>0</v>
      </c>
      <c r="K21" s="1">
        <v>0</v>
      </c>
      <c r="L21" s="1">
        <v>0</v>
      </c>
      <c r="M21" s="1">
        <v>0</v>
      </c>
      <c r="N21" s="1">
        <v>0</v>
      </c>
      <c r="O21" s="1">
        <v>0</v>
      </c>
      <c r="P21" s="1">
        <v>0</v>
      </c>
      <c r="Q21" s="1">
        <v>0</v>
      </c>
      <c r="R21" s="1">
        <v>0</v>
      </c>
      <c r="S21" s="1">
        <v>0</v>
      </c>
      <c r="T21" s="1">
        <v>0</v>
      </c>
      <c r="U21" s="1">
        <v>0</v>
      </c>
      <c r="V21" s="1">
        <v>0</v>
      </c>
      <c r="W21" s="1">
        <v>0</v>
      </c>
      <c r="X21" s="1">
        <v>0</v>
      </c>
      <c r="Y21" s="1">
        <v>0</v>
      </c>
      <c r="Z21" s="1">
        <v>1</v>
      </c>
    </row>
    <row r="22" spans="1:26" ht="18" customHeight="1">
      <c r="A22" s="17">
        <f t="shared" si="0"/>
        <v>15</v>
      </c>
      <c r="B22" s="10" t="s">
        <v>199</v>
      </c>
      <c r="C22" s="1" t="s">
        <v>200</v>
      </c>
      <c r="D22" s="4">
        <v>44161</v>
      </c>
      <c r="E22" s="4">
        <v>44183</v>
      </c>
      <c r="F22" s="4">
        <v>44237</v>
      </c>
      <c r="G22" s="1">
        <f t="shared" si="3"/>
        <v>54</v>
      </c>
      <c r="H22" s="95" t="s">
        <v>201</v>
      </c>
      <c r="I22" s="96"/>
      <c r="J22" s="1">
        <v>0</v>
      </c>
      <c r="K22" s="1">
        <v>0</v>
      </c>
      <c r="L22" s="1">
        <v>0</v>
      </c>
      <c r="M22" s="1">
        <v>0</v>
      </c>
      <c r="N22" s="1">
        <v>0</v>
      </c>
      <c r="O22" s="1">
        <v>0</v>
      </c>
      <c r="P22" s="1">
        <v>0</v>
      </c>
      <c r="Q22" s="1">
        <v>0</v>
      </c>
      <c r="R22" s="1">
        <v>0</v>
      </c>
      <c r="S22" s="1">
        <v>0</v>
      </c>
      <c r="T22" s="1">
        <v>0</v>
      </c>
      <c r="U22" s="1">
        <v>0</v>
      </c>
      <c r="V22" s="1">
        <v>0</v>
      </c>
      <c r="W22" s="1">
        <v>0</v>
      </c>
      <c r="X22" s="1">
        <v>0</v>
      </c>
      <c r="Y22" s="1">
        <v>0</v>
      </c>
      <c r="Z22" s="1">
        <v>1</v>
      </c>
    </row>
    <row r="23" spans="1:26" ht="18" customHeight="1">
      <c r="A23" s="17">
        <f t="shared" si="0"/>
        <v>16</v>
      </c>
      <c r="B23" s="10" t="s">
        <v>202</v>
      </c>
      <c r="C23" s="1" t="s">
        <v>203</v>
      </c>
      <c r="D23" s="4" t="s">
        <v>43</v>
      </c>
      <c r="E23" s="54" t="s">
        <v>43</v>
      </c>
      <c r="F23" s="4">
        <v>44237</v>
      </c>
      <c r="G23" s="1" t="s">
        <v>43</v>
      </c>
      <c r="H23" s="96" t="s">
        <v>204</v>
      </c>
      <c r="I23" s="96"/>
      <c r="J23" s="1">
        <v>0</v>
      </c>
      <c r="K23" s="1">
        <v>0</v>
      </c>
      <c r="L23" s="1">
        <v>0</v>
      </c>
      <c r="M23" s="1">
        <v>0</v>
      </c>
      <c r="N23" s="1">
        <v>0</v>
      </c>
      <c r="O23" s="1">
        <v>0</v>
      </c>
      <c r="P23" s="1">
        <v>0</v>
      </c>
      <c r="Q23" s="1">
        <v>0</v>
      </c>
      <c r="R23" s="1">
        <v>0</v>
      </c>
      <c r="S23" s="1">
        <v>0</v>
      </c>
      <c r="T23" s="1">
        <v>1</v>
      </c>
      <c r="U23" s="1">
        <v>0</v>
      </c>
      <c r="V23" s="1">
        <v>0</v>
      </c>
      <c r="W23" s="1">
        <v>0</v>
      </c>
      <c r="X23" s="1">
        <v>0</v>
      </c>
      <c r="Y23" s="1">
        <v>0</v>
      </c>
      <c r="Z23" s="1">
        <v>0</v>
      </c>
    </row>
    <row r="24" spans="1:26" ht="18" customHeight="1">
      <c r="A24" s="17">
        <f t="shared" si="0"/>
        <v>17</v>
      </c>
      <c r="B24" s="8" t="s">
        <v>205</v>
      </c>
      <c r="C24" s="1" t="s">
        <v>206</v>
      </c>
      <c r="D24" s="4"/>
      <c r="E24" s="129" t="s">
        <v>208</v>
      </c>
      <c r="F24" s="4">
        <v>44237</v>
      </c>
      <c r="G24" s="1" t="s">
        <v>43</v>
      </c>
      <c r="H24" s="95" t="s">
        <v>207</v>
      </c>
      <c r="I24" s="95"/>
      <c r="J24" s="1"/>
      <c r="K24" s="1"/>
      <c r="L24" s="1"/>
      <c r="M24" s="1"/>
      <c r="N24" s="1"/>
      <c r="O24" s="1"/>
      <c r="P24" s="1"/>
      <c r="Q24" s="1"/>
      <c r="R24" s="1"/>
      <c r="S24" s="1"/>
      <c r="T24" s="1"/>
      <c r="U24" s="1"/>
      <c r="V24" s="1"/>
      <c r="W24" s="1"/>
      <c r="X24" s="1"/>
      <c r="Y24" s="1"/>
      <c r="Z24" s="1"/>
    </row>
    <row r="25" spans="1:26" ht="18" customHeight="1">
      <c r="A25" s="17">
        <f t="shared" si="0"/>
        <v>18</v>
      </c>
      <c r="B25" s="8" t="s">
        <v>209</v>
      </c>
      <c r="C25" s="1" t="s">
        <v>210</v>
      </c>
      <c r="D25" s="4" t="s">
        <v>43</v>
      </c>
      <c r="E25" s="4" t="s">
        <v>43</v>
      </c>
      <c r="F25" s="4">
        <v>44238</v>
      </c>
      <c r="G25" s="1" t="s">
        <v>43</v>
      </c>
      <c r="H25" s="95" t="s">
        <v>211</v>
      </c>
      <c r="I25" s="95"/>
      <c r="J25" s="1">
        <v>0</v>
      </c>
      <c r="K25" s="1">
        <v>0</v>
      </c>
      <c r="L25" s="1">
        <v>0</v>
      </c>
      <c r="M25" s="1">
        <v>0</v>
      </c>
      <c r="N25" s="1">
        <v>0</v>
      </c>
      <c r="O25" s="1">
        <v>1</v>
      </c>
      <c r="P25" s="1">
        <v>0</v>
      </c>
      <c r="Q25" s="1">
        <v>0</v>
      </c>
      <c r="R25" s="1">
        <v>0</v>
      </c>
      <c r="S25" s="1">
        <v>0</v>
      </c>
      <c r="T25" s="1">
        <v>1</v>
      </c>
      <c r="U25" s="1">
        <v>0</v>
      </c>
      <c r="V25" s="1">
        <v>0</v>
      </c>
      <c r="W25" s="1">
        <v>0</v>
      </c>
      <c r="X25" s="1">
        <v>0</v>
      </c>
      <c r="Y25" s="1">
        <v>0</v>
      </c>
      <c r="Z25" s="1">
        <v>0</v>
      </c>
    </row>
    <row r="26" spans="1:26" ht="18" customHeight="1">
      <c r="A26" s="17">
        <f t="shared" si="0"/>
        <v>19</v>
      </c>
      <c r="B26" s="8" t="s">
        <v>212</v>
      </c>
      <c r="C26" s="1" t="s">
        <v>213</v>
      </c>
      <c r="D26" s="4">
        <v>44544</v>
      </c>
      <c r="E26" s="4">
        <v>44217</v>
      </c>
      <c r="F26" s="4">
        <v>44238</v>
      </c>
      <c r="G26" s="1">
        <f t="shared" si="3"/>
        <v>21</v>
      </c>
      <c r="H26" s="95" t="s">
        <v>214</v>
      </c>
      <c r="I26" s="95"/>
      <c r="J26" s="1">
        <v>0</v>
      </c>
      <c r="K26" s="1">
        <v>0</v>
      </c>
      <c r="L26" s="1">
        <v>0</v>
      </c>
      <c r="M26" s="1">
        <v>0</v>
      </c>
      <c r="N26" s="1">
        <v>0</v>
      </c>
      <c r="O26" s="1">
        <v>0</v>
      </c>
      <c r="P26" s="1">
        <v>0</v>
      </c>
      <c r="Q26" s="1">
        <v>0</v>
      </c>
      <c r="R26" s="1">
        <v>0</v>
      </c>
      <c r="S26" s="1">
        <v>0</v>
      </c>
      <c r="T26" s="1">
        <v>0</v>
      </c>
      <c r="U26" s="1">
        <v>0</v>
      </c>
      <c r="V26" s="1">
        <v>0</v>
      </c>
      <c r="W26" s="1">
        <v>0</v>
      </c>
      <c r="X26" s="1">
        <v>0</v>
      </c>
      <c r="Y26" s="1">
        <v>0</v>
      </c>
      <c r="Z26" s="1">
        <v>1</v>
      </c>
    </row>
    <row r="27" spans="1:26" ht="18" customHeight="1">
      <c r="A27" s="17">
        <f t="shared" si="0"/>
        <v>20</v>
      </c>
      <c r="B27" s="8" t="s">
        <v>215</v>
      </c>
      <c r="C27" s="1" t="s">
        <v>216</v>
      </c>
      <c r="D27" s="4">
        <v>44193</v>
      </c>
      <c r="E27" s="4">
        <v>44209</v>
      </c>
      <c r="F27" s="4">
        <v>44238</v>
      </c>
      <c r="G27" s="1">
        <f t="shared" si="3"/>
        <v>29</v>
      </c>
      <c r="H27" s="95" t="s">
        <v>217</v>
      </c>
      <c r="I27" s="95"/>
      <c r="J27" s="1">
        <v>0</v>
      </c>
      <c r="K27" s="1">
        <v>0</v>
      </c>
      <c r="L27" s="1">
        <v>0</v>
      </c>
      <c r="M27" s="1">
        <v>0</v>
      </c>
      <c r="N27" s="1">
        <v>0</v>
      </c>
      <c r="O27" s="1">
        <v>0</v>
      </c>
      <c r="P27" s="1">
        <v>0</v>
      </c>
      <c r="Q27" s="1">
        <v>0</v>
      </c>
      <c r="R27" s="1">
        <v>0</v>
      </c>
      <c r="S27" s="1">
        <v>0</v>
      </c>
      <c r="T27" s="1">
        <v>0</v>
      </c>
      <c r="U27" s="1">
        <v>0</v>
      </c>
      <c r="V27" s="1">
        <v>0</v>
      </c>
      <c r="W27" s="1">
        <v>0</v>
      </c>
      <c r="X27" s="1">
        <v>0</v>
      </c>
      <c r="Y27" s="1">
        <v>0</v>
      </c>
      <c r="Z27" s="1">
        <v>1</v>
      </c>
    </row>
    <row r="28" spans="1:26" ht="18" customHeight="1">
      <c r="A28" s="17">
        <f t="shared" si="0"/>
        <v>21</v>
      </c>
      <c r="B28" s="8" t="s">
        <v>218</v>
      </c>
      <c r="C28" s="1" t="s">
        <v>219</v>
      </c>
      <c r="D28" s="4">
        <v>44181</v>
      </c>
      <c r="E28" s="4">
        <v>44208</v>
      </c>
      <c r="F28" s="4">
        <v>44238</v>
      </c>
      <c r="G28" s="1">
        <f t="shared" si="3"/>
        <v>30</v>
      </c>
      <c r="H28" s="95" t="s">
        <v>220</v>
      </c>
      <c r="I28" s="95"/>
      <c r="J28" s="1">
        <v>1</v>
      </c>
      <c r="K28" s="1">
        <v>1</v>
      </c>
      <c r="L28" s="1">
        <v>0</v>
      </c>
      <c r="M28" s="1">
        <v>0</v>
      </c>
      <c r="N28" s="1">
        <v>0</v>
      </c>
      <c r="O28" s="1">
        <v>0</v>
      </c>
      <c r="P28" s="1">
        <v>0</v>
      </c>
      <c r="Q28" s="1">
        <v>0</v>
      </c>
      <c r="R28" s="1">
        <v>0</v>
      </c>
      <c r="S28" s="1">
        <v>0</v>
      </c>
      <c r="T28" s="1">
        <v>0</v>
      </c>
      <c r="U28" s="1">
        <v>0</v>
      </c>
      <c r="V28" s="1">
        <v>0</v>
      </c>
      <c r="W28" s="1">
        <v>0</v>
      </c>
      <c r="X28" s="1">
        <v>0</v>
      </c>
      <c r="Y28" s="1">
        <v>0</v>
      </c>
      <c r="Z28" s="1">
        <v>0</v>
      </c>
    </row>
    <row r="29" spans="1:26" ht="18" customHeight="1">
      <c r="A29" s="17">
        <f t="shared" si="0"/>
        <v>22</v>
      </c>
      <c r="B29" s="66" t="s">
        <v>221</v>
      </c>
      <c r="C29" s="1" t="s">
        <v>222</v>
      </c>
      <c r="D29" s="4">
        <v>44181</v>
      </c>
      <c r="E29" s="4">
        <v>44208</v>
      </c>
      <c r="F29" s="4">
        <v>44238</v>
      </c>
      <c r="G29" s="1">
        <f t="shared" si="3"/>
        <v>30</v>
      </c>
      <c r="H29" s="95" t="s">
        <v>223</v>
      </c>
      <c r="I29" s="95"/>
      <c r="J29" s="1">
        <v>0</v>
      </c>
      <c r="K29" s="1">
        <v>0</v>
      </c>
      <c r="L29" s="1">
        <v>0</v>
      </c>
      <c r="M29" s="1">
        <v>0</v>
      </c>
      <c r="N29" s="1">
        <v>0</v>
      </c>
      <c r="O29" s="1">
        <v>0</v>
      </c>
      <c r="P29" s="1">
        <v>0</v>
      </c>
      <c r="Q29" s="1">
        <v>0</v>
      </c>
      <c r="R29" s="1">
        <v>0</v>
      </c>
      <c r="S29" s="1">
        <v>0</v>
      </c>
      <c r="T29" s="1">
        <v>0</v>
      </c>
      <c r="U29" s="1">
        <v>0</v>
      </c>
      <c r="V29" s="1">
        <v>0</v>
      </c>
      <c r="W29" s="1">
        <v>0</v>
      </c>
      <c r="X29" s="1">
        <v>0</v>
      </c>
      <c r="Y29" s="1">
        <v>0</v>
      </c>
      <c r="Z29" s="1">
        <v>1</v>
      </c>
    </row>
    <row r="30" spans="1:26" ht="18" customHeight="1">
      <c r="A30" s="17">
        <f t="shared" si="0"/>
        <v>23</v>
      </c>
      <c r="B30" s="8" t="s">
        <v>224</v>
      </c>
      <c r="C30" s="1" t="s">
        <v>225</v>
      </c>
      <c r="D30" s="4">
        <v>44183</v>
      </c>
      <c r="E30" s="4">
        <v>44208</v>
      </c>
      <c r="F30" s="4">
        <v>44238</v>
      </c>
      <c r="G30" s="1">
        <f t="shared" si="3"/>
        <v>30</v>
      </c>
      <c r="H30" s="95" t="s">
        <v>226</v>
      </c>
      <c r="I30" s="95"/>
      <c r="J30" s="1">
        <v>0</v>
      </c>
      <c r="K30" s="1">
        <v>0</v>
      </c>
      <c r="L30" s="1">
        <v>0</v>
      </c>
      <c r="M30" s="1">
        <v>0</v>
      </c>
      <c r="N30" s="1">
        <v>0</v>
      </c>
      <c r="O30" s="1">
        <v>0</v>
      </c>
      <c r="P30" s="1">
        <v>0</v>
      </c>
      <c r="Q30" s="1">
        <v>0</v>
      </c>
      <c r="R30" s="1">
        <v>0</v>
      </c>
      <c r="S30" s="1">
        <v>0</v>
      </c>
      <c r="T30" s="1">
        <v>0</v>
      </c>
      <c r="U30" s="1">
        <v>0</v>
      </c>
      <c r="V30" s="1">
        <v>0</v>
      </c>
      <c r="W30" s="1">
        <v>0</v>
      </c>
      <c r="X30" s="1">
        <v>0</v>
      </c>
      <c r="Y30" s="1">
        <v>0</v>
      </c>
      <c r="Z30" s="1">
        <v>1</v>
      </c>
    </row>
    <row r="31" spans="1:26" ht="18" customHeight="1">
      <c r="A31" s="17">
        <f t="shared" si="0"/>
        <v>24</v>
      </c>
      <c r="B31" s="8" t="s">
        <v>227</v>
      </c>
      <c r="C31" s="1" t="s">
        <v>228</v>
      </c>
      <c r="D31" s="4">
        <v>44216</v>
      </c>
      <c r="E31" s="4">
        <v>44222</v>
      </c>
      <c r="F31" s="4">
        <v>44243</v>
      </c>
      <c r="G31" s="1">
        <f t="shared" si="3"/>
        <v>21</v>
      </c>
      <c r="H31" s="86" t="s">
        <v>229</v>
      </c>
      <c r="I31" s="87"/>
      <c r="J31" s="1">
        <v>0</v>
      </c>
      <c r="K31" s="1">
        <v>0</v>
      </c>
      <c r="L31" s="1">
        <v>0</v>
      </c>
      <c r="M31" s="1">
        <v>0</v>
      </c>
      <c r="N31" s="1">
        <v>0</v>
      </c>
      <c r="O31" s="1">
        <v>0</v>
      </c>
      <c r="P31" s="1">
        <v>0</v>
      </c>
      <c r="Q31" s="1">
        <v>0</v>
      </c>
      <c r="R31" s="1">
        <v>0</v>
      </c>
      <c r="S31" s="1">
        <v>0</v>
      </c>
      <c r="T31" s="1">
        <v>0</v>
      </c>
      <c r="U31" s="1">
        <v>0</v>
      </c>
      <c r="V31" s="1">
        <v>0</v>
      </c>
      <c r="W31" s="1">
        <v>0</v>
      </c>
      <c r="X31" s="1">
        <v>0</v>
      </c>
      <c r="Y31" s="1">
        <v>0</v>
      </c>
      <c r="Z31" s="1">
        <v>1</v>
      </c>
    </row>
    <row r="32" spans="1:26" ht="18" customHeight="1">
      <c r="A32" s="17">
        <f t="shared" si="0"/>
        <v>25</v>
      </c>
      <c r="B32" s="8" t="s">
        <v>230</v>
      </c>
      <c r="C32" s="1" t="s">
        <v>231</v>
      </c>
      <c r="D32" s="4">
        <v>44209</v>
      </c>
      <c r="E32" s="4">
        <v>44216</v>
      </c>
      <c r="F32" s="4">
        <v>44244</v>
      </c>
      <c r="G32" s="1">
        <f t="shared" si="3"/>
        <v>28</v>
      </c>
      <c r="H32" s="86" t="s">
        <v>232</v>
      </c>
      <c r="I32" s="87"/>
      <c r="J32" s="1">
        <v>0</v>
      </c>
      <c r="K32" s="1">
        <v>0</v>
      </c>
      <c r="L32" s="1">
        <v>0</v>
      </c>
      <c r="M32" s="1">
        <v>0</v>
      </c>
      <c r="N32" s="1">
        <v>0</v>
      </c>
      <c r="O32" s="1">
        <v>0</v>
      </c>
      <c r="P32" s="1">
        <v>0</v>
      </c>
      <c r="Q32" s="1">
        <v>0</v>
      </c>
      <c r="R32" s="1">
        <v>0</v>
      </c>
      <c r="S32" s="1">
        <v>0</v>
      </c>
      <c r="T32" s="1">
        <v>0</v>
      </c>
      <c r="U32" s="1">
        <v>0</v>
      </c>
      <c r="V32" s="1">
        <v>0</v>
      </c>
      <c r="W32" s="1">
        <v>0</v>
      </c>
      <c r="X32" s="1">
        <v>0</v>
      </c>
      <c r="Y32" s="1">
        <v>0</v>
      </c>
      <c r="Z32" s="1">
        <v>1</v>
      </c>
    </row>
    <row r="33" spans="1:26" ht="18" customHeight="1">
      <c r="A33" s="17">
        <f t="shared" si="0"/>
        <v>26</v>
      </c>
      <c r="B33" s="8" t="s">
        <v>233</v>
      </c>
      <c r="C33" s="1" t="s">
        <v>234</v>
      </c>
      <c r="D33" s="4">
        <v>44187</v>
      </c>
      <c r="E33" s="4">
        <v>44208</v>
      </c>
      <c r="F33" s="4">
        <v>44246</v>
      </c>
      <c r="G33" s="1">
        <f t="shared" si="3"/>
        <v>38</v>
      </c>
      <c r="H33" s="86" t="s">
        <v>235</v>
      </c>
      <c r="I33" s="87"/>
      <c r="J33" s="1">
        <v>0</v>
      </c>
      <c r="K33" s="1">
        <v>0</v>
      </c>
      <c r="L33" s="1">
        <v>0</v>
      </c>
      <c r="M33" s="1">
        <v>0</v>
      </c>
      <c r="N33" s="1">
        <v>0</v>
      </c>
      <c r="O33" s="1">
        <v>1</v>
      </c>
      <c r="P33" s="1">
        <v>0</v>
      </c>
      <c r="Q33" s="1">
        <v>0</v>
      </c>
      <c r="R33" s="1">
        <v>1</v>
      </c>
      <c r="S33" s="1">
        <v>0</v>
      </c>
      <c r="T33" s="1">
        <v>1</v>
      </c>
      <c r="U33" s="1">
        <v>0</v>
      </c>
      <c r="V33" s="1">
        <v>0</v>
      </c>
      <c r="W33" s="1">
        <v>0</v>
      </c>
      <c r="X33" s="1">
        <v>0</v>
      </c>
      <c r="Y33" s="1">
        <v>0</v>
      </c>
      <c r="Z33" s="1">
        <v>0</v>
      </c>
    </row>
    <row r="34" spans="1:26" ht="18" customHeight="1">
      <c r="A34" s="17">
        <f t="shared" si="0"/>
        <v>27</v>
      </c>
      <c r="B34" s="8" t="s">
        <v>236</v>
      </c>
      <c r="C34" s="1" t="s">
        <v>237</v>
      </c>
      <c r="D34" s="4" t="s">
        <v>43</v>
      </c>
      <c r="E34" s="4" t="s">
        <v>43</v>
      </c>
      <c r="F34" s="4">
        <v>44252</v>
      </c>
      <c r="G34" s="1" t="s">
        <v>43</v>
      </c>
      <c r="H34" s="86" t="s">
        <v>238</v>
      </c>
      <c r="I34" s="87"/>
      <c r="J34" s="1">
        <v>0</v>
      </c>
      <c r="K34" s="1">
        <v>0</v>
      </c>
      <c r="L34" s="1">
        <v>0</v>
      </c>
      <c r="M34" s="1">
        <v>0</v>
      </c>
      <c r="N34" s="1">
        <v>0</v>
      </c>
      <c r="O34" s="1">
        <v>0</v>
      </c>
      <c r="P34" s="1">
        <v>0</v>
      </c>
      <c r="Q34" s="1">
        <v>0</v>
      </c>
      <c r="R34" s="1">
        <v>0</v>
      </c>
      <c r="S34" s="1">
        <v>0</v>
      </c>
      <c r="T34" s="1">
        <v>0</v>
      </c>
      <c r="U34" s="1">
        <v>0</v>
      </c>
      <c r="V34" s="1">
        <v>0</v>
      </c>
      <c r="W34" s="1">
        <v>0</v>
      </c>
      <c r="X34" s="1">
        <v>0</v>
      </c>
      <c r="Y34" s="1">
        <v>0</v>
      </c>
      <c r="Z34" s="1">
        <v>1</v>
      </c>
    </row>
    <row r="35" spans="1:26">
      <c r="A35" s="84" t="s">
        <v>114</v>
      </c>
      <c r="B35" s="84"/>
      <c r="C35" s="84"/>
      <c r="D35" s="84"/>
      <c r="E35" s="84"/>
      <c r="F35" s="84"/>
      <c r="G35" s="84"/>
      <c r="H35" s="84"/>
      <c r="I35" s="84"/>
      <c r="J35" s="28">
        <f>SUM(J14:J34)</f>
        <v>1</v>
      </c>
      <c r="K35" s="28">
        <f t="shared" ref="K35:Z35" si="4">SUM(K14:K34)</f>
        <v>1</v>
      </c>
      <c r="L35" s="28">
        <f t="shared" si="4"/>
        <v>0</v>
      </c>
      <c r="M35" s="28">
        <f t="shared" si="4"/>
        <v>0</v>
      </c>
      <c r="N35" s="28">
        <f t="shared" si="4"/>
        <v>0</v>
      </c>
      <c r="O35" s="28">
        <f t="shared" si="4"/>
        <v>2</v>
      </c>
      <c r="P35" s="28">
        <f t="shared" si="4"/>
        <v>1</v>
      </c>
      <c r="Q35" s="28">
        <f t="shared" si="4"/>
        <v>0</v>
      </c>
      <c r="R35" s="28">
        <f t="shared" si="4"/>
        <v>2</v>
      </c>
      <c r="S35" s="28">
        <f t="shared" si="4"/>
        <v>0</v>
      </c>
      <c r="T35" s="28">
        <f t="shared" si="4"/>
        <v>4</v>
      </c>
      <c r="U35" s="28">
        <f t="shared" si="4"/>
        <v>0</v>
      </c>
      <c r="V35" s="28">
        <f t="shared" si="4"/>
        <v>0</v>
      </c>
      <c r="W35" s="28">
        <f t="shared" si="4"/>
        <v>0</v>
      </c>
      <c r="X35" s="28">
        <f t="shared" si="4"/>
        <v>1</v>
      </c>
      <c r="Y35" s="28">
        <f t="shared" si="4"/>
        <v>0</v>
      </c>
      <c r="Z35" s="28">
        <f t="shared" si="4"/>
        <v>15</v>
      </c>
    </row>
    <row r="36" spans="1:26" ht="24">
      <c r="A36" s="85" t="s">
        <v>92</v>
      </c>
      <c r="B36" s="85"/>
      <c r="C36" s="85"/>
      <c r="D36" s="85"/>
      <c r="E36" s="85"/>
      <c r="F36" s="85"/>
      <c r="G36" s="85"/>
      <c r="H36" s="85"/>
      <c r="I36" s="85"/>
      <c r="J36" s="85"/>
      <c r="K36" s="85"/>
      <c r="L36" s="85"/>
      <c r="M36" s="85"/>
      <c r="N36" s="85"/>
      <c r="O36" s="85"/>
      <c r="P36" s="85"/>
      <c r="Q36" s="85"/>
      <c r="R36" s="85"/>
      <c r="S36" s="85"/>
      <c r="T36" s="85"/>
      <c r="U36" s="85"/>
      <c r="V36" s="85"/>
      <c r="W36" s="85"/>
      <c r="X36" s="85"/>
      <c r="Y36" s="85"/>
      <c r="Z36" s="85"/>
    </row>
    <row r="37" spans="1:26">
      <c r="A37" s="17">
        <v>52</v>
      </c>
      <c r="B37" s="8"/>
      <c r="C37" s="1"/>
      <c r="D37" s="4"/>
      <c r="E37" s="4"/>
      <c r="F37" s="4"/>
      <c r="G37" s="1"/>
      <c r="H37" s="95"/>
      <c r="I37" s="95"/>
      <c r="J37" s="1"/>
      <c r="K37" s="1"/>
      <c r="L37" s="1"/>
      <c r="M37" s="1"/>
      <c r="N37" s="1"/>
      <c r="O37" s="1"/>
      <c r="P37" s="1"/>
      <c r="Q37" s="1"/>
      <c r="R37" s="1"/>
      <c r="S37" s="1"/>
      <c r="T37" s="1"/>
      <c r="U37" s="1"/>
      <c r="V37" s="1"/>
      <c r="W37" s="1"/>
      <c r="X37" s="1"/>
      <c r="Y37" s="1"/>
      <c r="Z37" s="1"/>
    </row>
    <row r="38" spans="1:26">
      <c r="A38" s="17">
        <v>53</v>
      </c>
      <c r="B38" s="8"/>
      <c r="C38" s="1"/>
      <c r="D38" s="4"/>
      <c r="E38" s="4"/>
      <c r="F38" s="4"/>
      <c r="G38" s="1"/>
      <c r="H38" s="95"/>
      <c r="I38" s="95"/>
      <c r="J38" s="1"/>
      <c r="K38" s="1"/>
      <c r="L38" s="1"/>
      <c r="M38" s="1"/>
      <c r="N38" s="1"/>
      <c r="O38" s="1"/>
      <c r="P38" s="1"/>
      <c r="Q38" s="1"/>
      <c r="R38" s="1"/>
      <c r="S38" s="1"/>
      <c r="T38" s="1"/>
      <c r="U38" s="1"/>
      <c r="V38" s="1"/>
      <c r="W38" s="1"/>
      <c r="X38" s="1"/>
      <c r="Y38" s="1"/>
      <c r="Z38" s="1"/>
    </row>
    <row r="39" spans="1:26">
      <c r="A39" s="17">
        <v>54</v>
      </c>
      <c r="B39" s="8"/>
      <c r="C39" s="1"/>
      <c r="D39" s="4"/>
      <c r="E39" s="4"/>
      <c r="F39" s="4"/>
      <c r="G39" s="1"/>
      <c r="H39" s="95"/>
      <c r="I39" s="95"/>
      <c r="J39" s="1"/>
      <c r="K39" s="1"/>
      <c r="L39" s="1"/>
      <c r="M39" s="1"/>
      <c r="N39" s="1"/>
      <c r="O39" s="1"/>
      <c r="P39" s="1"/>
      <c r="Q39" s="1"/>
      <c r="R39" s="1"/>
      <c r="S39" s="1"/>
      <c r="T39" s="1"/>
      <c r="U39" s="1"/>
      <c r="V39" s="1"/>
      <c r="W39" s="1"/>
      <c r="X39" s="1"/>
      <c r="Y39" s="1"/>
      <c r="Z39" s="1"/>
    </row>
    <row r="40" spans="1:26">
      <c r="A40" s="17">
        <v>55</v>
      </c>
      <c r="B40" s="8"/>
      <c r="C40" s="1"/>
      <c r="D40" s="4"/>
      <c r="E40" s="4"/>
      <c r="F40" s="4"/>
      <c r="G40" s="1"/>
      <c r="H40" s="95"/>
      <c r="I40" s="95"/>
      <c r="J40" s="1"/>
      <c r="K40" s="1"/>
      <c r="L40" s="1"/>
      <c r="M40" s="1"/>
      <c r="N40" s="1"/>
      <c r="O40" s="1"/>
      <c r="P40" s="1"/>
      <c r="Q40" s="1"/>
      <c r="R40" s="1"/>
      <c r="S40" s="1"/>
      <c r="T40" s="1"/>
      <c r="U40" s="1"/>
      <c r="V40" s="1"/>
      <c r="W40" s="1"/>
      <c r="X40" s="1"/>
      <c r="Y40" s="1"/>
      <c r="Z40" s="1"/>
    </row>
    <row r="41" spans="1:26">
      <c r="A41" s="17">
        <v>56</v>
      </c>
      <c r="B41" s="8"/>
      <c r="C41" s="5"/>
      <c r="D41" s="4"/>
      <c r="E41" s="4"/>
      <c r="F41" s="4"/>
      <c r="G41" s="1"/>
      <c r="H41" s="96"/>
      <c r="I41" s="96"/>
      <c r="J41" s="1"/>
      <c r="K41" s="1"/>
      <c r="L41" s="1"/>
      <c r="M41" s="1"/>
      <c r="N41" s="1"/>
      <c r="O41" s="1"/>
      <c r="P41" s="1"/>
      <c r="Q41" s="1"/>
      <c r="R41" s="1"/>
      <c r="S41" s="1"/>
      <c r="T41" s="1"/>
      <c r="U41" s="1"/>
      <c r="V41" s="1"/>
      <c r="W41" s="1"/>
      <c r="X41" s="1"/>
      <c r="Y41" s="1"/>
      <c r="Z41" s="1"/>
    </row>
    <row r="42" spans="1:26">
      <c r="A42" s="17">
        <v>57</v>
      </c>
      <c r="B42" s="10"/>
      <c r="C42" s="1"/>
      <c r="D42" s="4"/>
      <c r="E42" s="4"/>
      <c r="F42" s="4"/>
      <c r="G42" s="1"/>
      <c r="H42" s="96"/>
      <c r="I42" s="96"/>
      <c r="J42" s="1"/>
      <c r="K42" s="1"/>
      <c r="L42" s="1"/>
      <c r="M42" s="1"/>
      <c r="N42" s="1"/>
      <c r="O42" s="1"/>
      <c r="P42" s="1"/>
      <c r="Q42" s="1"/>
      <c r="R42" s="1"/>
      <c r="S42" s="1"/>
      <c r="T42" s="1"/>
      <c r="U42" s="1"/>
      <c r="V42" s="1"/>
      <c r="W42" s="1"/>
      <c r="X42" s="1"/>
      <c r="Y42" s="1"/>
      <c r="Z42" s="1"/>
    </row>
    <row r="43" spans="1:26">
      <c r="A43" s="84" t="s">
        <v>115</v>
      </c>
      <c r="B43" s="84"/>
      <c r="C43" s="84"/>
      <c r="D43" s="84"/>
      <c r="E43" s="84"/>
      <c r="F43" s="84"/>
      <c r="G43" s="84"/>
      <c r="H43" s="84"/>
      <c r="I43" s="84"/>
      <c r="J43" s="28">
        <f t="shared" ref="J43:Z43" si="5">SUM(J37:J42)</f>
        <v>0</v>
      </c>
      <c r="K43" s="28">
        <f t="shared" si="5"/>
        <v>0</v>
      </c>
      <c r="L43" s="28">
        <f t="shared" si="5"/>
        <v>0</v>
      </c>
      <c r="M43" s="28">
        <f t="shared" si="5"/>
        <v>0</v>
      </c>
      <c r="N43" s="28">
        <f t="shared" si="5"/>
        <v>0</v>
      </c>
      <c r="O43" s="28">
        <f t="shared" si="5"/>
        <v>0</v>
      </c>
      <c r="P43" s="28">
        <f t="shared" si="5"/>
        <v>0</v>
      </c>
      <c r="Q43" s="28">
        <f t="shared" si="5"/>
        <v>0</v>
      </c>
      <c r="R43" s="28">
        <f t="shared" si="5"/>
        <v>0</v>
      </c>
      <c r="S43" s="28">
        <f t="shared" si="5"/>
        <v>0</v>
      </c>
      <c r="T43" s="28">
        <f t="shared" si="5"/>
        <v>0</v>
      </c>
      <c r="U43" s="28">
        <f t="shared" si="5"/>
        <v>0</v>
      </c>
      <c r="V43" s="28">
        <f t="shared" si="5"/>
        <v>0</v>
      </c>
      <c r="W43" s="28">
        <f t="shared" si="5"/>
        <v>0</v>
      </c>
      <c r="X43" s="28">
        <f t="shared" si="5"/>
        <v>0</v>
      </c>
      <c r="Y43" s="28">
        <f t="shared" si="5"/>
        <v>0</v>
      </c>
      <c r="Z43" s="28">
        <f t="shared" si="5"/>
        <v>0</v>
      </c>
    </row>
    <row r="44" spans="1:26" ht="24">
      <c r="A44" s="85" t="s">
        <v>124</v>
      </c>
      <c r="B44" s="85"/>
      <c r="C44" s="85"/>
      <c r="D44" s="85"/>
      <c r="E44" s="85"/>
      <c r="F44" s="85"/>
      <c r="G44" s="85"/>
      <c r="H44" s="85"/>
      <c r="I44" s="85"/>
      <c r="J44" s="85"/>
      <c r="K44" s="85"/>
      <c r="L44" s="85"/>
      <c r="M44" s="85"/>
      <c r="N44" s="85"/>
      <c r="O44" s="85"/>
      <c r="P44" s="85"/>
      <c r="Q44" s="85"/>
      <c r="R44" s="85"/>
      <c r="S44" s="85"/>
      <c r="T44" s="85"/>
      <c r="U44" s="85"/>
      <c r="V44" s="85"/>
      <c r="W44" s="85"/>
      <c r="X44" s="85"/>
      <c r="Y44" s="85"/>
      <c r="Z44" s="85"/>
    </row>
    <row r="45" spans="1:26" ht="16" customHeight="1">
      <c r="A45" s="17">
        <f>+A42+1</f>
        <v>58</v>
      </c>
      <c r="B45" s="8"/>
      <c r="C45" s="1"/>
      <c r="D45" s="4"/>
      <c r="E45" s="4"/>
      <c r="F45" s="4"/>
      <c r="G45" s="1"/>
      <c r="H45" s="95"/>
      <c r="I45" s="95"/>
      <c r="J45" s="1"/>
      <c r="K45" s="1"/>
      <c r="L45" s="1"/>
      <c r="M45" s="1"/>
      <c r="N45" s="1"/>
      <c r="O45" s="1"/>
      <c r="P45" s="1"/>
      <c r="Q45" s="1"/>
      <c r="R45" s="1"/>
      <c r="S45" s="1"/>
      <c r="T45" s="1"/>
      <c r="U45" s="1"/>
      <c r="V45" s="1"/>
      <c r="W45" s="1"/>
      <c r="X45" s="1"/>
      <c r="Y45" s="1"/>
      <c r="Z45" s="5"/>
    </row>
    <row r="46" spans="1:26" ht="16" customHeight="1">
      <c r="A46" s="17">
        <f>+A45+1</f>
        <v>59</v>
      </c>
      <c r="B46" s="8"/>
      <c r="C46" s="1"/>
      <c r="D46" s="4"/>
      <c r="E46" s="4"/>
      <c r="F46" s="4"/>
      <c r="G46" s="1"/>
      <c r="H46" s="95"/>
      <c r="I46" s="95"/>
      <c r="J46" s="1"/>
      <c r="K46" s="1"/>
      <c r="L46" s="1"/>
      <c r="M46" s="1"/>
      <c r="N46" s="1"/>
      <c r="O46" s="1"/>
      <c r="P46" s="1"/>
      <c r="Q46" s="1"/>
      <c r="R46" s="1"/>
      <c r="S46" s="1"/>
      <c r="T46" s="1"/>
      <c r="U46" s="1"/>
      <c r="V46" s="1"/>
      <c r="W46" s="1"/>
      <c r="X46" s="1"/>
      <c r="Y46" s="1"/>
      <c r="Z46" s="5"/>
    </row>
    <row r="47" spans="1:26" ht="16" customHeight="1">
      <c r="A47" s="17">
        <f t="shared" ref="A47:A67" si="6">+A46+1</f>
        <v>60</v>
      </c>
      <c r="B47" s="8"/>
      <c r="C47" s="1"/>
      <c r="D47" s="4"/>
      <c r="E47" s="4"/>
      <c r="F47" s="4"/>
      <c r="G47" s="1"/>
      <c r="H47" s="95"/>
      <c r="I47" s="95"/>
      <c r="J47" s="1"/>
      <c r="K47" s="1"/>
      <c r="L47" s="1"/>
      <c r="M47" s="1"/>
      <c r="N47" s="1"/>
      <c r="O47" s="1"/>
      <c r="P47" s="1"/>
      <c r="Q47" s="1"/>
      <c r="R47" s="1"/>
      <c r="S47" s="1"/>
      <c r="T47" s="1"/>
      <c r="U47" s="1"/>
      <c r="V47" s="1"/>
      <c r="W47" s="1"/>
      <c r="X47" s="1"/>
      <c r="Y47" s="1"/>
      <c r="Z47" s="5"/>
    </row>
    <row r="48" spans="1:26" ht="16" customHeight="1">
      <c r="A48" s="17">
        <f t="shared" si="6"/>
        <v>61</v>
      </c>
      <c r="B48" s="8"/>
      <c r="C48" s="1"/>
      <c r="D48" s="4"/>
      <c r="E48" s="4"/>
      <c r="F48" s="4"/>
      <c r="G48" s="1"/>
      <c r="H48" s="95"/>
      <c r="I48" s="95"/>
      <c r="J48" s="1"/>
      <c r="K48" s="1"/>
      <c r="L48" s="1"/>
      <c r="M48" s="1"/>
      <c r="N48" s="1"/>
      <c r="O48" s="1"/>
      <c r="P48" s="1"/>
      <c r="Q48" s="1"/>
      <c r="R48" s="1"/>
      <c r="S48" s="1"/>
      <c r="T48" s="1"/>
      <c r="U48" s="1"/>
      <c r="V48" s="1"/>
      <c r="W48" s="1"/>
      <c r="X48" s="1"/>
      <c r="Y48" s="1"/>
      <c r="Z48" s="5"/>
    </row>
    <row r="49" spans="1:26" ht="16" customHeight="1">
      <c r="A49" s="17">
        <f t="shared" si="6"/>
        <v>62</v>
      </c>
      <c r="B49" s="8"/>
      <c r="C49" s="1"/>
      <c r="D49" s="4"/>
      <c r="E49" s="4"/>
      <c r="F49" s="4"/>
      <c r="G49" s="1"/>
      <c r="H49" s="95"/>
      <c r="I49" s="95"/>
      <c r="J49" s="1"/>
      <c r="K49" s="1"/>
      <c r="L49" s="1"/>
      <c r="M49" s="1"/>
      <c r="N49" s="1"/>
      <c r="O49" s="1"/>
      <c r="P49" s="1"/>
      <c r="Q49" s="1"/>
      <c r="R49" s="1"/>
      <c r="S49" s="1"/>
      <c r="T49" s="1"/>
      <c r="U49" s="1"/>
      <c r="V49" s="1"/>
      <c r="W49" s="1"/>
      <c r="X49" s="1"/>
      <c r="Y49" s="1"/>
      <c r="Z49" s="5"/>
    </row>
    <row r="50" spans="1:26" ht="16" customHeight="1">
      <c r="A50" s="17">
        <f t="shared" si="6"/>
        <v>63</v>
      </c>
      <c r="B50" s="8"/>
      <c r="C50" s="1"/>
      <c r="D50" s="4"/>
      <c r="E50" s="4"/>
      <c r="F50" s="4"/>
      <c r="G50" s="1"/>
      <c r="H50" s="95"/>
      <c r="I50" s="95"/>
      <c r="J50" s="1"/>
      <c r="K50" s="1"/>
      <c r="L50" s="1"/>
      <c r="M50" s="1"/>
      <c r="N50" s="1"/>
      <c r="O50" s="1"/>
      <c r="P50" s="1"/>
      <c r="Q50" s="1"/>
      <c r="R50" s="1"/>
      <c r="S50" s="1"/>
      <c r="T50" s="1"/>
      <c r="U50" s="1"/>
      <c r="V50" s="1"/>
      <c r="W50" s="1"/>
      <c r="X50" s="1"/>
      <c r="Y50" s="1"/>
      <c r="Z50" s="5"/>
    </row>
    <row r="51" spans="1:26" ht="16" customHeight="1">
      <c r="A51" s="17">
        <f t="shared" si="6"/>
        <v>64</v>
      </c>
      <c r="B51" s="8"/>
      <c r="C51" s="1"/>
      <c r="D51" s="4"/>
      <c r="E51" s="4"/>
      <c r="F51" s="4"/>
      <c r="G51" s="1"/>
      <c r="H51" s="95"/>
      <c r="I51" s="95"/>
      <c r="J51" s="1"/>
      <c r="K51" s="1"/>
      <c r="L51" s="1"/>
      <c r="M51" s="1"/>
      <c r="N51" s="1"/>
      <c r="O51" s="1"/>
      <c r="P51" s="1"/>
      <c r="Q51" s="1"/>
      <c r="R51" s="1"/>
      <c r="S51" s="1"/>
      <c r="T51" s="1"/>
      <c r="U51" s="1"/>
      <c r="V51" s="1"/>
      <c r="W51" s="1"/>
      <c r="X51" s="1"/>
      <c r="Y51" s="1"/>
      <c r="Z51" s="5"/>
    </row>
    <row r="52" spans="1:26" ht="16" customHeight="1">
      <c r="A52" s="17">
        <f t="shared" si="6"/>
        <v>65</v>
      </c>
      <c r="B52" s="10"/>
      <c r="C52" s="1"/>
      <c r="D52" s="1"/>
      <c r="E52" s="1"/>
      <c r="F52" s="1"/>
      <c r="G52" s="1"/>
      <c r="H52" s="96"/>
      <c r="I52" s="96"/>
      <c r="J52" s="1"/>
      <c r="K52" s="1"/>
      <c r="L52" s="1"/>
      <c r="M52" s="1"/>
      <c r="N52" s="1"/>
      <c r="O52" s="1"/>
      <c r="P52" s="1"/>
      <c r="Q52" s="1"/>
      <c r="R52" s="1"/>
      <c r="S52" s="1"/>
      <c r="T52" s="1"/>
      <c r="U52" s="1"/>
      <c r="V52" s="1"/>
      <c r="W52" s="1"/>
      <c r="X52" s="1"/>
      <c r="Y52" s="1"/>
      <c r="Z52" s="5"/>
    </row>
    <row r="53" spans="1:26" ht="16" customHeight="1">
      <c r="A53" s="17">
        <f t="shared" si="6"/>
        <v>66</v>
      </c>
      <c r="B53" s="10"/>
      <c r="C53" s="1"/>
      <c r="D53" s="1"/>
      <c r="E53" s="1"/>
      <c r="F53" s="1"/>
      <c r="G53" s="1"/>
      <c r="H53" s="96"/>
      <c r="I53" s="96"/>
      <c r="J53" s="1"/>
      <c r="K53" s="1"/>
      <c r="L53" s="1"/>
      <c r="M53" s="1"/>
      <c r="N53" s="1"/>
      <c r="O53" s="1"/>
      <c r="P53" s="1"/>
      <c r="Q53" s="1"/>
      <c r="R53" s="1"/>
      <c r="S53" s="1"/>
      <c r="T53" s="1"/>
      <c r="U53" s="1"/>
      <c r="V53" s="1"/>
      <c r="W53" s="1"/>
      <c r="X53" s="1"/>
      <c r="Y53" s="1"/>
      <c r="Z53" s="5"/>
    </row>
    <row r="54" spans="1:26" ht="16" customHeight="1">
      <c r="A54" s="17">
        <f t="shared" si="6"/>
        <v>67</v>
      </c>
      <c r="B54" s="8"/>
      <c r="C54" s="1"/>
      <c r="D54" s="4"/>
      <c r="E54" s="4"/>
      <c r="F54" s="4"/>
      <c r="G54" s="1"/>
      <c r="H54" s="95"/>
      <c r="I54" s="95"/>
      <c r="J54" s="1"/>
      <c r="K54" s="1"/>
      <c r="L54" s="1"/>
      <c r="M54" s="1"/>
      <c r="N54" s="1"/>
      <c r="O54" s="1"/>
      <c r="P54" s="1"/>
      <c r="Q54" s="1"/>
      <c r="R54" s="1"/>
      <c r="S54" s="1"/>
      <c r="T54" s="1"/>
      <c r="U54" s="1"/>
      <c r="V54" s="1"/>
      <c r="W54" s="1"/>
      <c r="X54" s="1"/>
      <c r="Y54" s="1"/>
      <c r="Z54" s="5"/>
    </row>
    <row r="55" spans="1:26" ht="16" customHeight="1">
      <c r="A55" s="17">
        <f t="shared" si="6"/>
        <v>68</v>
      </c>
      <c r="B55" s="8"/>
      <c r="C55" s="1"/>
      <c r="D55" s="4"/>
      <c r="E55" s="4"/>
      <c r="F55" s="4"/>
      <c r="G55" s="1"/>
      <c r="H55" s="97"/>
      <c r="I55" s="97"/>
      <c r="J55" s="1"/>
      <c r="K55" s="1"/>
      <c r="L55" s="1"/>
      <c r="M55" s="1"/>
      <c r="N55" s="1"/>
      <c r="O55" s="1"/>
      <c r="P55" s="1"/>
      <c r="Q55" s="1"/>
      <c r="R55" s="1"/>
      <c r="S55" s="1"/>
      <c r="T55" s="1"/>
      <c r="U55" s="1"/>
      <c r="V55" s="1"/>
      <c r="W55" s="1"/>
      <c r="X55" s="1"/>
      <c r="Y55" s="1"/>
      <c r="Z55" s="5"/>
    </row>
    <row r="56" spans="1:26" ht="16" customHeight="1">
      <c r="A56" s="17">
        <f t="shared" si="6"/>
        <v>69</v>
      </c>
      <c r="B56" s="8"/>
      <c r="C56" s="1"/>
      <c r="D56" s="4"/>
      <c r="E56" s="4"/>
      <c r="F56" s="4"/>
      <c r="G56" s="1"/>
      <c r="H56" s="95"/>
      <c r="I56" s="95"/>
      <c r="J56" s="1"/>
      <c r="K56" s="1"/>
      <c r="L56" s="1"/>
      <c r="M56" s="1"/>
      <c r="N56" s="1"/>
      <c r="O56" s="1"/>
      <c r="P56" s="1"/>
      <c r="Q56" s="1"/>
      <c r="R56" s="1"/>
      <c r="S56" s="1"/>
      <c r="T56" s="1"/>
      <c r="U56" s="1"/>
      <c r="V56" s="1"/>
      <c r="W56" s="1"/>
      <c r="X56" s="1"/>
      <c r="Y56" s="1"/>
      <c r="Z56" s="5"/>
    </row>
    <row r="57" spans="1:26" ht="16" customHeight="1">
      <c r="A57" s="17">
        <f t="shared" si="6"/>
        <v>70</v>
      </c>
      <c r="B57" s="8"/>
      <c r="C57" s="1"/>
      <c r="D57" s="4"/>
      <c r="E57" s="4"/>
      <c r="F57" s="4"/>
      <c r="G57" s="1"/>
      <c r="H57" s="95"/>
      <c r="I57" s="95"/>
      <c r="J57" s="1"/>
      <c r="K57" s="1"/>
      <c r="L57" s="1"/>
      <c r="M57" s="1"/>
      <c r="N57" s="1"/>
      <c r="O57" s="1"/>
      <c r="P57" s="1"/>
      <c r="Q57" s="1"/>
      <c r="R57" s="1"/>
      <c r="S57" s="1"/>
      <c r="T57" s="1"/>
      <c r="U57" s="1"/>
      <c r="V57" s="1"/>
      <c r="W57" s="1"/>
      <c r="X57" s="1"/>
      <c r="Y57" s="1"/>
      <c r="Z57" s="5"/>
    </row>
    <row r="58" spans="1:26" ht="16" customHeight="1">
      <c r="A58" s="17">
        <f t="shared" si="6"/>
        <v>71</v>
      </c>
      <c r="B58" s="8"/>
      <c r="C58" s="1"/>
      <c r="D58" s="4"/>
      <c r="E58" s="4"/>
      <c r="F58" s="4"/>
      <c r="G58" s="1"/>
      <c r="H58" s="95"/>
      <c r="I58" s="95"/>
      <c r="J58" s="1"/>
      <c r="K58" s="1"/>
      <c r="L58" s="1"/>
      <c r="M58" s="1"/>
      <c r="N58" s="1"/>
      <c r="O58" s="1"/>
      <c r="P58" s="1"/>
      <c r="Q58" s="1"/>
      <c r="R58" s="1"/>
      <c r="S58" s="1"/>
      <c r="T58" s="1"/>
      <c r="U58" s="1"/>
      <c r="V58" s="1"/>
      <c r="W58" s="1"/>
      <c r="X58" s="1"/>
      <c r="Y58" s="1"/>
      <c r="Z58" s="5"/>
    </row>
    <row r="59" spans="1:26" ht="16" customHeight="1">
      <c r="A59" s="17">
        <f t="shared" si="6"/>
        <v>72</v>
      </c>
      <c r="B59" s="8"/>
      <c r="C59" s="1"/>
      <c r="D59" s="4"/>
      <c r="E59" s="1"/>
      <c r="F59" s="4"/>
      <c r="G59" s="1"/>
      <c r="H59" s="95"/>
      <c r="I59" s="95"/>
      <c r="J59" s="1"/>
      <c r="K59" s="1"/>
      <c r="L59" s="1"/>
      <c r="M59" s="1"/>
      <c r="N59" s="1"/>
      <c r="O59" s="1"/>
      <c r="P59" s="1"/>
      <c r="Q59" s="1"/>
      <c r="R59" s="1"/>
      <c r="S59" s="1"/>
      <c r="T59" s="1"/>
      <c r="U59" s="1"/>
      <c r="V59" s="1"/>
      <c r="W59" s="1"/>
      <c r="X59" s="1"/>
      <c r="Y59" s="1"/>
      <c r="Z59" s="5"/>
    </row>
    <row r="60" spans="1:26" ht="16" customHeight="1">
      <c r="A60" s="17">
        <f t="shared" si="6"/>
        <v>73</v>
      </c>
      <c r="B60" s="14"/>
      <c r="C60" s="12"/>
      <c r="D60" s="20"/>
      <c r="E60" s="19"/>
      <c r="F60" s="19"/>
      <c r="G60" s="18"/>
      <c r="H60" s="95"/>
      <c r="I60" s="95"/>
      <c r="J60" s="1"/>
      <c r="K60" s="1"/>
      <c r="L60" s="1"/>
      <c r="M60" s="1"/>
      <c r="N60" s="1"/>
      <c r="O60" s="1"/>
      <c r="P60" s="1"/>
      <c r="Q60" s="1"/>
      <c r="R60" s="1"/>
      <c r="S60" s="1"/>
      <c r="T60" s="1"/>
      <c r="U60" s="1"/>
      <c r="V60" s="1"/>
      <c r="W60" s="1"/>
      <c r="X60" s="1"/>
      <c r="Y60" s="1"/>
      <c r="Z60" s="5"/>
    </row>
    <row r="61" spans="1:26" ht="16" customHeight="1">
      <c r="A61" s="17">
        <f t="shared" si="6"/>
        <v>74</v>
      </c>
      <c r="B61" s="8"/>
      <c r="C61" s="1"/>
      <c r="D61" s="4"/>
      <c r="E61" s="4"/>
      <c r="F61" s="4"/>
      <c r="G61" s="1"/>
      <c r="H61" s="95"/>
      <c r="I61" s="95"/>
      <c r="J61" s="1"/>
      <c r="K61" s="1"/>
      <c r="L61" s="1"/>
      <c r="M61" s="1"/>
      <c r="N61" s="1"/>
      <c r="O61" s="1"/>
      <c r="P61" s="1"/>
      <c r="Q61" s="1"/>
      <c r="R61" s="1"/>
      <c r="S61" s="1"/>
      <c r="T61" s="1"/>
      <c r="U61" s="1"/>
      <c r="V61" s="1"/>
      <c r="W61" s="1"/>
      <c r="X61" s="1"/>
      <c r="Y61" s="1"/>
      <c r="Z61" s="5"/>
    </row>
    <row r="62" spans="1:26" ht="16" customHeight="1">
      <c r="A62" s="17">
        <f t="shared" si="6"/>
        <v>75</v>
      </c>
      <c r="B62" s="8"/>
      <c r="C62" s="1"/>
      <c r="D62" s="4"/>
      <c r="E62" s="4"/>
      <c r="F62" s="4"/>
      <c r="G62" s="1"/>
      <c r="H62" s="95"/>
      <c r="I62" s="95"/>
      <c r="J62" s="1"/>
      <c r="K62" s="1"/>
      <c r="L62" s="1"/>
      <c r="M62" s="1"/>
      <c r="N62" s="1"/>
      <c r="O62" s="1"/>
      <c r="P62" s="1"/>
      <c r="Q62" s="1"/>
      <c r="R62" s="1"/>
      <c r="S62" s="1"/>
      <c r="T62" s="1"/>
      <c r="U62" s="1"/>
      <c r="V62" s="1"/>
      <c r="W62" s="1"/>
      <c r="X62" s="1"/>
      <c r="Y62" s="1"/>
      <c r="Z62" s="5"/>
    </row>
    <row r="63" spans="1:26" ht="16" customHeight="1">
      <c r="A63" s="17">
        <f t="shared" si="6"/>
        <v>76</v>
      </c>
      <c r="B63" s="8"/>
      <c r="C63" s="1"/>
      <c r="D63" s="4"/>
      <c r="E63" s="4"/>
      <c r="F63" s="4"/>
      <c r="G63" s="1"/>
      <c r="H63" s="95"/>
      <c r="I63" s="95"/>
      <c r="J63" s="1"/>
      <c r="K63" s="1"/>
      <c r="L63" s="1"/>
      <c r="M63" s="1"/>
      <c r="N63" s="1"/>
      <c r="O63" s="1"/>
      <c r="P63" s="1"/>
      <c r="Q63" s="1"/>
      <c r="R63" s="1"/>
      <c r="S63" s="1"/>
      <c r="T63" s="1"/>
      <c r="U63" s="1"/>
      <c r="V63" s="1"/>
      <c r="W63" s="1"/>
      <c r="X63" s="1"/>
      <c r="Y63" s="1"/>
      <c r="Z63" s="5"/>
    </row>
    <row r="64" spans="1:26" ht="16" customHeight="1">
      <c r="A64" s="17">
        <f t="shared" si="6"/>
        <v>77</v>
      </c>
      <c r="B64" s="8"/>
      <c r="C64" s="1"/>
      <c r="D64" s="4"/>
      <c r="E64" s="4"/>
      <c r="F64" s="4"/>
      <c r="G64" s="1"/>
      <c r="H64" s="95"/>
      <c r="I64" s="95"/>
      <c r="J64" s="1"/>
      <c r="K64" s="1"/>
      <c r="L64" s="1"/>
      <c r="M64" s="1"/>
      <c r="N64" s="1"/>
      <c r="O64" s="1"/>
      <c r="P64" s="1"/>
      <c r="Q64" s="1"/>
      <c r="R64" s="1"/>
      <c r="S64" s="1"/>
      <c r="T64" s="1"/>
      <c r="U64" s="1"/>
      <c r="V64" s="1"/>
      <c r="W64" s="1"/>
      <c r="X64" s="1"/>
      <c r="Y64" s="1"/>
      <c r="Z64" s="5"/>
    </row>
    <row r="65" spans="1:26" ht="16" customHeight="1">
      <c r="A65" s="17">
        <f t="shared" si="6"/>
        <v>78</v>
      </c>
      <c r="B65" s="8"/>
      <c r="C65" s="1"/>
      <c r="D65" s="4"/>
      <c r="E65" s="4"/>
      <c r="F65" s="4"/>
      <c r="G65" s="1"/>
      <c r="H65" s="95"/>
      <c r="I65" s="95"/>
      <c r="J65" s="1"/>
      <c r="K65" s="1"/>
      <c r="L65" s="1"/>
      <c r="M65" s="1"/>
      <c r="N65" s="1"/>
      <c r="O65" s="1"/>
      <c r="P65" s="1"/>
      <c r="Q65" s="1"/>
      <c r="R65" s="1"/>
      <c r="S65" s="1"/>
      <c r="T65" s="1"/>
      <c r="U65" s="1"/>
      <c r="V65" s="1"/>
      <c r="W65" s="1"/>
      <c r="X65" s="1"/>
      <c r="Y65" s="1"/>
      <c r="Z65" s="5"/>
    </row>
    <row r="66" spans="1:26" ht="16" customHeight="1">
      <c r="A66" s="17">
        <f t="shared" si="6"/>
        <v>79</v>
      </c>
      <c r="B66" s="8"/>
      <c r="C66" s="1"/>
      <c r="D66" s="4"/>
      <c r="E66" s="4"/>
      <c r="F66" s="4"/>
      <c r="G66" s="1"/>
      <c r="H66" s="95"/>
      <c r="I66" s="95"/>
      <c r="J66" s="1"/>
      <c r="K66" s="1"/>
      <c r="L66" s="1"/>
      <c r="M66" s="1"/>
      <c r="N66" s="1"/>
      <c r="O66" s="1"/>
      <c r="P66" s="1"/>
      <c r="Q66" s="1"/>
      <c r="R66" s="1"/>
      <c r="S66" s="1"/>
      <c r="T66" s="1"/>
      <c r="U66" s="1"/>
      <c r="V66" s="1"/>
      <c r="W66" s="1"/>
      <c r="X66" s="1"/>
      <c r="Y66" s="1"/>
      <c r="Z66" s="5"/>
    </row>
    <row r="67" spans="1:26" ht="16" customHeight="1">
      <c r="A67" s="17">
        <f t="shared" si="6"/>
        <v>80</v>
      </c>
      <c r="B67" s="8"/>
      <c r="C67" s="1"/>
      <c r="D67" s="4"/>
      <c r="E67" s="4"/>
      <c r="F67" s="4"/>
      <c r="G67" s="1"/>
      <c r="H67" s="95"/>
      <c r="I67" s="95"/>
      <c r="J67" s="1"/>
      <c r="K67" s="1"/>
      <c r="L67" s="1"/>
      <c r="M67" s="1"/>
      <c r="N67" s="1"/>
      <c r="O67" s="1"/>
      <c r="P67" s="1"/>
      <c r="Q67" s="1"/>
      <c r="R67" s="1"/>
      <c r="S67" s="1"/>
      <c r="T67" s="1"/>
      <c r="U67" s="1"/>
      <c r="V67" s="1"/>
      <c r="W67" s="1"/>
      <c r="X67" s="1"/>
      <c r="Y67" s="1"/>
      <c r="Z67" s="5"/>
    </row>
    <row r="68" spans="1:26" s="16" customFormat="1">
      <c r="A68" s="84" t="s">
        <v>116</v>
      </c>
      <c r="B68" s="84"/>
      <c r="C68" s="84"/>
      <c r="D68" s="84"/>
      <c r="E68" s="84"/>
      <c r="F68" s="84"/>
      <c r="G68" s="84"/>
      <c r="H68" s="84"/>
      <c r="I68" s="84"/>
      <c r="J68" s="28">
        <f>SUM(J45:J67)</f>
        <v>0</v>
      </c>
      <c r="K68" s="28">
        <f t="shared" ref="K68:Z68" si="7">SUM(K45:K67)</f>
        <v>0</v>
      </c>
      <c r="L68" s="28">
        <f t="shared" si="7"/>
        <v>0</v>
      </c>
      <c r="M68" s="28">
        <f t="shared" si="7"/>
        <v>0</v>
      </c>
      <c r="N68" s="28">
        <f t="shared" si="7"/>
        <v>0</v>
      </c>
      <c r="O68" s="28">
        <f t="shared" si="7"/>
        <v>0</v>
      </c>
      <c r="P68" s="28">
        <f t="shared" si="7"/>
        <v>0</v>
      </c>
      <c r="Q68" s="28">
        <f t="shared" si="7"/>
        <v>0</v>
      </c>
      <c r="R68" s="28">
        <f t="shared" si="7"/>
        <v>0</v>
      </c>
      <c r="S68" s="28">
        <f t="shared" si="7"/>
        <v>0</v>
      </c>
      <c r="T68" s="28">
        <f t="shared" si="7"/>
        <v>0</v>
      </c>
      <c r="U68" s="28">
        <f t="shared" si="7"/>
        <v>0</v>
      </c>
      <c r="V68" s="28">
        <f t="shared" si="7"/>
        <v>0</v>
      </c>
      <c r="W68" s="28">
        <f t="shared" si="7"/>
        <v>0</v>
      </c>
      <c r="X68" s="28">
        <f t="shared" si="7"/>
        <v>0</v>
      </c>
      <c r="Y68" s="28">
        <f t="shared" si="7"/>
        <v>0</v>
      </c>
      <c r="Z68" s="28">
        <f t="shared" si="7"/>
        <v>0</v>
      </c>
    </row>
    <row r="69" spans="1:26" ht="24">
      <c r="A69" s="85" t="s">
        <v>106</v>
      </c>
      <c r="B69" s="85"/>
      <c r="C69" s="85"/>
      <c r="D69" s="85"/>
      <c r="E69" s="85"/>
      <c r="F69" s="85"/>
      <c r="G69" s="85"/>
      <c r="H69" s="85"/>
      <c r="I69" s="85"/>
      <c r="J69" s="85"/>
      <c r="K69" s="85"/>
      <c r="L69" s="85"/>
      <c r="M69" s="85"/>
      <c r="N69" s="85"/>
      <c r="O69" s="85"/>
      <c r="P69" s="85"/>
      <c r="Q69" s="85"/>
      <c r="R69" s="85"/>
      <c r="S69" s="85"/>
      <c r="T69" s="85"/>
      <c r="U69" s="85"/>
      <c r="V69" s="85"/>
      <c r="W69" s="85"/>
      <c r="X69" s="85"/>
      <c r="Y69" s="85"/>
      <c r="Z69" s="85"/>
    </row>
    <row r="70" spans="1:26" ht="19" customHeight="1">
      <c r="A70" s="17">
        <f>+A67+1</f>
        <v>81</v>
      </c>
      <c r="B70" s="8"/>
      <c r="C70" s="1"/>
      <c r="D70" s="4"/>
      <c r="E70" s="4"/>
      <c r="F70" s="4"/>
      <c r="G70" s="26"/>
      <c r="H70" s="95"/>
      <c r="I70" s="95"/>
      <c r="J70" s="1"/>
      <c r="K70" s="1"/>
      <c r="L70" s="1"/>
      <c r="M70" s="1"/>
      <c r="N70" s="1"/>
      <c r="O70" s="1"/>
      <c r="P70" s="1"/>
      <c r="Q70" s="1"/>
      <c r="R70" s="1"/>
      <c r="S70" s="1"/>
      <c r="T70" s="1"/>
      <c r="U70" s="1"/>
      <c r="V70" s="1"/>
      <c r="W70" s="1"/>
      <c r="X70" s="1"/>
      <c r="Y70" s="1"/>
      <c r="Z70" s="5"/>
    </row>
    <row r="71" spans="1:26" ht="19" customHeight="1">
      <c r="A71" s="17">
        <f>A70+1</f>
        <v>82</v>
      </c>
      <c r="B71" s="8"/>
      <c r="C71" s="1"/>
      <c r="D71" s="4"/>
      <c r="E71" s="4"/>
      <c r="F71" s="4"/>
      <c r="G71" s="26"/>
      <c r="H71" s="95"/>
      <c r="I71" s="95"/>
      <c r="J71" s="1"/>
      <c r="K71" s="1"/>
      <c r="L71" s="1"/>
      <c r="M71" s="1"/>
      <c r="N71" s="1"/>
      <c r="O71" s="1"/>
      <c r="P71" s="1"/>
      <c r="Q71" s="1"/>
      <c r="R71" s="1"/>
      <c r="S71" s="1"/>
      <c r="T71" s="1"/>
      <c r="U71" s="1"/>
      <c r="V71" s="1"/>
      <c r="W71" s="1"/>
      <c r="X71" s="1"/>
      <c r="Y71" s="1"/>
      <c r="Z71" s="5"/>
    </row>
    <row r="72" spans="1:26" ht="19" customHeight="1">
      <c r="A72" s="17">
        <f t="shared" si="0"/>
        <v>83</v>
      </c>
      <c r="B72" s="8"/>
      <c r="C72" s="1"/>
      <c r="D72" s="1"/>
      <c r="E72" s="4"/>
      <c r="F72" s="4"/>
      <c r="G72" s="26"/>
      <c r="H72" s="95"/>
      <c r="I72" s="95"/>
      <c r="J72" s="1"/>
      <c r="K72" s="1"/>
      <c r="L72" s="1"/>
      <c r="M72" s="1"/>
      <c r="N72" s="1"/>
      <c r="O72" s="1"/>
      <c r="P72" s="1"/>
      <c r="Q72" s="1"/>
      <c r="R72" s="1"/>
      <c r="S72" s="1"/>
      <c r="T72" s="1"/>
      <c r="U72" s="1"/>
      <c r="V72" s="1"/>
      <c r="W72" s="1"/>
      <c r="X72" s="1"/>
      <c r="Y72" s="1"/>
      <c r="Z72" s="5"/>
    </row>
    <row r="73" spans="1:26" ht="19" customHeight="1">
      <c r="A73" s="17">
        <f t="shared" si="0"/>
        <v>84</v>
      </c>
      <c r="B73" s="8"/>
      <c r="C73" s="1"/>
      <c r="D73" s="4"/>
      <c r="E73" s="4"/>
      <c r="F73" s="4"/>
      <c r="G73" s="26"/>
      <c r="H73" s="95"/>
      <c r="I73" s="95"/>
      <c r="J73" s="1"/>
      <c r="K73" s="1"/>
      <c r="L73" s="1"/>
      <c r="M73" s="1"/>
      <c r="N73" s="1"/>
      <c r="O73" s="1"/>
      <c r="P73" s="1"/>
      <c r="Q73" s="1"/>
      <c r="R73" s="1"/>
      <c r="S73" s="1"/>
      <c r="T73" s="1"/>
      <c r="U73" s="1"/>
      <c r="V73" s="1"/>
      <c r="W73" s="1"/>
      <c r="X73" s="1"/>
      <c r="Y73" s="1"/>
      <c r="Z73" s="5"/>
    </row>
    <row r="74" spans="1:26" ht="19" customHeight="1">
      <c r="A74" s="17">
        <f t="shared" si="0"/>
        <v>85</v>
      </c>
      <c r="B74" s="8"/>
      <c r="C74" s="1"/>
      <c r="D74" s="4"/>
      <c r="E74" s="4"/>
      <c r="F74" s="4"/>
      <c r="G74" s="26"/>
      <c r="H74" s="95"/>
      <c r="I74" s="95"/>
      <c r="J74" s="1"/>
      <c r="K74" s="1"/>
      <c r="L74" s="1"/>
      <c r="M74" s="1"/>
      <c r="N74" s="1"/>
      <c r="O74" s="1"/>
      <c r="P74" s="1"/>
      <c r="Q74" s="1"/>
      <c r="R74" s="1"/>
      <c r="S74" s="1"/>
      <c r="T74" s="1"/>
      <c r="U74" s="1"/>
      <c r="V74" s="1"/>
      <c r="W74" s="1"/>
      <c r="X74" s="1"/>
      <c r="Y74" s="1"/>
      <c r="Z74" s="5"/>
    </row>
    <row r="75" spans="1:26" ht="19" customHeight="1">
      <c r="A75" s="17">
        <f t="shared" si="0"/>
        <v>86</v>
      </c>
      <c r="B75" s="8"/>
      <c r="C75" s="1"/>
      <c r="D75" s="4"/>
      <c r="E75" s="4"/>
      <c r="F75" s="4"/>
      <c r="G75" s="26"/>
      <c r="H75" s="95"/>
      <c r="I75" s="95"/>
      <c r="J75" s="1"/>
      <c r="K75" s="1"/>
      <c r="L75" s="1"/>
      <c r="M75" s="1"/>
      <c r="N75" s="1"/>
      <c r="O75" s="1"/>
      <c r="P75" s="1"/>
      <c r="Q75" s="1"/>
      <c r="R75" s="1"/>
      <c r="S75" s="1"/>
      <c r="T75" s="1"/>
      <c r="U75" s="1"/>
      <c r="V75" s="1"/>
      <c r="W75" s="1"/>
      <c r="X75" s="1"/>
      <c r="Y75" s="1"/>
      <c r="Z75" s="5"/>
    </row>
    <row r="76" spans="1:26" ht="19" customHeight="1">
      <c r="A76" s="17">
        <f>+A75+1</f>
        <v>87</v>
      </c>
      <c r="B76" s="39"/>
      <c r="C76" s="56"/>
      <c r="D76" s="57"/>
      <c r="E76" s="57"/>
      <c r="F76" s="57"/>
      <c r="G76" s="26"/>
      <c r="H76" s="99"/>
      <c r="I76" s="99"/>
      <c r="J76" s="1"/>
      <c r="K76" s="1"/>
      <c r="L76" s="1"/>
      <c r="M76" s="1"/>
      <c r="N76" s="1"/>
      <c r="O76" s="1"/>
      <c r="P76" s="1"/>
      <c r="Q76" s="1"/>
      <c r="R76" s="1"/>
      <c r="S76" s="1"/>
      <c r="T76" s="1"/>
      <c r="U76" s="1"/>
      <c r="V76" s="1"/>
      <c r="W76" s="1"/>
      <c r="X76" s="1"/>
      <c r="Y76" s="1"/>
      <c r="Z76" s="5"/>
    </row>
    <row r="77" spans="1:26" ht="19" customHeight="1">
      <c r="A77" s="17">
        <f>A76+1</f>
        <v>88</v>
      </c>
      <c r="B77" s="8"/>
      <c r="C77" s="1"/>
      <c r="D77" s="4"/>
      <c r="E77" s="1"/>
      <c r="F77" s="4"/>
      <c r="G77" s="26"/>
      <c r="H77" s="95"/>
      <c r="I77" s="95"/>
      <c r="J77" s="1"/>
      <c r="K77" s="1"/>
      <c r="L77" s="1"/>
      <c r="M77" s="1"/>
      <c r="N77" s="1"/>
      <c r="O77" s="1"/>
      <c r="P77" s="1"/>
      <c r="Q77" s="1"/>
      <c r="R77" s="1"/>
      <c r="S77" s="1"/>
      <c r="T77" s="1"/>
      <c r="U77" s="1"/>
      <c r="V77" s="1"/>
      <c r="W77" s="1"/>
      <c r="X77" s="1"/>
      <c r="Y77" s="1"/>
      <c r="Z77" s="5"/>
    </row>
    <row r="78" spans="1:26" ht="19" customHeight="1">
      <c r="A78" s="17">
        <f t="shared" si="0"/>
        <v>89</v>
      </c>
      <c r="B78" s="8"/>
      <c r="C78" s="1"/>
      <c r="D78" s="1"/>
      <c r="E78" s="4"/>
      <c r="F78" s="4"/>
      <c r="G78" s="26"/>
      <c r="H78" s="95"/>
      <c r="I78" s="95"/>
      <c r="J78" s="1"/>
      <c r="K78" s="1"/>
      <c r="L78" s="1"/>
      <c r="M78" s="1"/>
      <c r="N78" s="1"/>
      <c r="O78" s="1"/>
      <c r="P78" s="1"/>
      <c r="Q78" s="1"/>
      <c r="R78" s="1"/>
      <c r="S78" s="1"/>
      <c r="T78" s="1"/>
      <c r="U78" s="1"/>
      <c r="V78" s="1"/>
      <c r="W78" s="1"/>
      <c r="X78" s="1"/>
      <c r="Y78" s="1"/>
      <c r="Z78" s="5"/>
    </row>
    <row r="79" spans="1:26" ht="19" customHeight="1">
      <c r="A79" s="17">
        <f t="shared" si="0"/>
        <v>90</v>
      </c>
      <c r="B79" s="8"/>
      <c r="C79" s="1"/>
      <c r="D79" s="4"/>
      <c r="E79" s="4"/>
      <c r="F79" s="4"/>
      <c r="G79" s="26"/>
      <c r="H79" s="95"/>
      <c r="I79" s="95"/>
      <c r="J79" s="1"/>
      <c r="K79" s="1"/>
      <c r="L79" s="1"/>
      <c r="M79" s="1"/>
      <c r="N79" s="1"/>
      <c r="O79" s="1"/>
      <c r="P79" s="1"/>
      <c r="Q79" s="1"/>
      <c r="R79" s="1"/>
      <c r="S79" s="1"/>
      <c r="T79" s="1"/>
      <c r="U79" s="1"/>
      <c r="V79" s="1"/>
      <c r="W79" s="1"/>
      <c r="X79" s="1"/>
      <c r="Y79" s="1"/>
      <c r="Z79" s="5"/>
    </row>
    <row r="80" spans="1:26" ht="19" customHeight="1">
      <c r="A80" s="17">
        <f t="shared" si="0"/>
        <v>91</v>
      </c>
      <c r="B80" s="8"/>
      <c r="C80" s="1"/>
      <c r="D80" s="4"/>
      <c r="E80" s="4"/>
      <c r="F80" s="4"/>
      <c r="G80" s="26"/>
      <c r="H80" s="95"/>
      <c r="I80" s="95"/>
      <c r="J80" s="1"/>
      <c r="K80" s="1"/>
      <c r="L80" s="1"/>
      <c r="M80" s="1"/>
      <c r="N80" s="1"/>
      <c r="O80" s="1"/>
      <c r="P80" s="1"/>
      <c r="Q80" s="1"/>
      <c r="R80" s="1"/>
      <c r="S80" s="1"/>
      <c r="T80" s="1"/>
      <c r="U80" s="1"/>
      <c r="V80" s="1"/>
      <c r="W80" s="1"/>
      <c r="X80" s="1"/>
      <c r="Y80" s="1"/>
      <c r="Z80" s="5"/>
    </row>
    <row r="81" spans="1:26" ht="19" customHeight="1">
      <c r="A81" s="17">
        <f t="shared" si="0"/>
        <v>92</v>
      </c>
      <c r="B81" s="8"/>
      <c r="C81" s="1"/>
      <c r="D81" s="1"/>
      <c r="E81" s="4"/>
      <c r="F81" s="4"/>
      <c r="G81" s="26"/>
      <c r="H81" s="95"/>
      <c r="I81" s="95"/>
      <c r="J81" s="1"/>
      <c r="K81" s="1"/>
      <c r="L81" s="1"/>
      <c r="M81" s="1"/>
      <c r="N81" s="1"/>
      <c r="O81" s="1"/>
      <c r="P81" s="1"/>
      <c r="Q81" s="1"/>
      <c r="R81" s="1"/>
      <c r="S81" s="1"/>
      <c r="T81" s="1"/>
      <c r="U81" s="1"/>
      <c r="V81" s="1"/>
      <c r="W81" s="1"/>
      <c r="X81" s="1"/>
      <c r="Y81" s="1"/>
      <c r="Z81" s="1"/>
    </row>
    <row r="82" spans="1:26" ht="19" customHeight="1">
      <c r="A82" s="17">
        <f t="shared" si="0"/>
        <v>93</v>
      </c>
      <c r="B82" s="8"/>
      <c r="C82" s="1"/>
      <c r="D82" s="4"/>
      <c r="E82" s="4"/>
      <c r="F82" s="4"/>
      <c r="G82" s="26"/>
      <c r="H82" s="95"/>
      <c r="I82" s="95"/>
      <c r="J82" s="1"/>
      <c r="K82" s="1"/>
      <c r="L82" s="1"/>
      <c r="M82" s="1"/>
      <c r="N82" s="1"/>
      <c r="O82" s="1"/>
      <c r="P82" s="1"/>
      <c r="Q82" s="1"/>
      <c r="R82" s="1"/>
      <c r="S82" s="1"/>
      <c r="T82" s="1"/>
      <c r="U82" s="1"/>
      <c r="V82" s="1"/>
      <c r="W82" s="1"/>
      <c r="X82" s="1"/>
      <c r="Y82" s="1"/>
      <c r="Z82" s="5"/>
    </row>
    <row r="83" spans="1:26" ht="19" customHeight="1">
      <c r="A83" s="17">
        <f t="shared" si="0"/>
        <v>94</v>
      </c>
      <c r="B83" s="8"/>
      <c r="C83" s="1"/>
      <c r="D83" s="4"/>
      <c r="E83" s="4"/>
      <c r="F83" s="4"/>
      <c r="G83" s="26"/>
      <c r="H83" s="95"/>
      <c r="I83" s="95"/>
      <c r="J83" s="1"/>
      <c r="K83" s="1"/>
      <c r="L83" s="1"/>
      <c r="M83" s="1"/>
      <c r="N83" s="1"/>
      <c r="O83" s="1"/>
      <c r="P83" s="1"/>
      <c r="Q83" s="1"/>
      <c r="R83" s="1"/>
      <c r="S83" s="1"/>
      <c r="T83" s="1"/>
      <c r="U83" s="1"/>
      <c r="V83" s="1"/>
      <c r="W83" s="1"/>
      <c r="X83" s="1"/>
      <c r="Y83" s="1"/>
      <c r="Z83" s="1"/>
    </row>
    <row r="84" spans="1:26" ht="19" customHeight="1">
      <c r="A84" s="17">
        <f t="shared" si="0"/>
        <v>95</v>
      </c>
      <c r="B84" s="8"/>
      <c r="C84" s="1"/>
      <c r="D84" s="4"/>
      <c r="E84" s="4"/>
      <c r="F84" s="4"/>
      <c r="G84" s="26"/>
      <c r="H84" s="95"/>
      <c r="I84" s="95"/>
      <c r="J84" s="1"/>
      <c r="K84" s="1"/>
      <c r="L84" s="1"/>
      <c r="M84" s="1"/>
      <c r="N84" s="1"/>
      <c r="O84" s="1"/>
      <c r="P84" s="1"/>
      <c r="Q84" s="1"/>
      <c r="R84" s="1"/>
      <c r="S84" s="1"/>
      <c r="T84" s="1"/>
      <c r="U84" s="1"/>
      <c r="V84" s="1"/>
      <c r="W84" s="1"/>
      <c r="X84" s="1"/>
      <c r="Y84" s="1"/>
      <c r="Z84" s="1"/>
    </row>
    <row r="85" spans="1:26" ht="19" customHeight="1">
      <c r="A85" s="17">
        <f>A84+1</f>
        <v>96</v>
      </c>
      <c r="B85" s="10"/>
      <c r="C85" s="5"/>
      <c r="D85" s="4"/>
      <c r="E85" s="4"/>
      <c r="F85" s="4"/>
      <c r="G85" s="26"/>
      <c r="H85" s="96"/>
      <c r="I85" s="96"/>
      <c r="J85" s="1"/>
      <c r="K85" s="1"/>
      <c r="L85" s="1"/>
      <c r="M85" s="1"/>
      <c r="N85" s="1"/>
      <c r="O85" s="1"/>
      <c r="P85" s="1"/>
      <c r="Q85" s="1"/>
      <c r="R85" s="1"/>
      <c r="S85" s="1"/>
      <c r="T85" s="1"/>
      <c r="U85" s="1"/>
      <c r="V85" s="1"/>
      <c r="W85" s="1"/>
      <c r="X85" s="1"/>
      <c r="Y85" s="1"/>
      <c r="Z85" s="5"/>
    </row>
    <row r="86" spans="1:26" ht="19" customHeight="1">
      <c r="A86" s="17">
        <f t="shared" si="0"/>
        <v>97</v>
      </c>
      <c r="B86" s="8"/>
      <c r="C86" s="1"/>
      <c r="D86" s="4"/>
      <c r="E86" s="4"/>
      <c r="F86" s="4"/>
      <c r="G86" s="26"/>
      <c r="H86" s="95"/>
      <c r="I86" s="95"/>
      <c r="J86" s="1"/>
      <c r="K86" s="1"/>
      <c r="L86" s="1"/>
      <c r="M86" s="1"/>
      <c r="N86" s="1"/>
      <c r="O86" s="1"/>
      <c r="P86" s="1"/>
      <c r="Q86" s="1"/>
      <c r="R86" s="1"/>
      <c r="S86" s="1"/>
      <c r="T86" s="1"/>
      <c r="U86" s="1"/>
      <c r="V86" s="1"/>
      <c r="W86" s="1"/>
      <c r="X86" s="1"/>
      <c r="Y86" s="1"/>
      <c r="Z86" s="5"/>
    </row>
    <row r="87" spans="1:26">
      <c r="A87" s="84" t="s">
        <v>117</v>
      </c>
      <c r="B87" s="84"/>
      <c r="C87" s="84"/>
      <c r="D87" s="84"/>
      <c r="E87" s="84"/>
      <c r="F87" s="84"/>
      <c r="G87" s="84"/>
      <c r="H87" s="84"/>
      <c r="I87" s="84"/>
      <c r="J87" s="28">
        <f>SUM(J70:J86)</f>
        <v>0</v>
      </c>
      <c r="K87" s="28">
        <f t="shared" ref="K87:Z87" si="8">SUM(K70:K86)</f>
        <v>0</v>
      </c>
      <c r="L87" s="28">
        <f t="shared" si="8"/>
        <v>0</v>
      </c>
      <c r="M87" s="28">
        <f t="shared" si="8"/>
        <v>0</v>
      </c>
      <c r="N87" s="28">
        <f t="shared" si="8"/>
        <v>0</v>
      </c>
      <c r="O87" s="28">
        <f t="shared" si="8"/>
        <v>0</v>
      </c>
      <c r="P87" s="28">
        <f t="shared" si="8"/>
        <v>0</v>
      </c>
      <c r="Q87" s="28">
        <f t="shared" si="8"/>
        <v>0</v>
      </c>
      <c r="R87" s="28">
        <f t="shared" si="8"/>
        <v>0</v>
      </c>
      <c r="S87" s="28">
        <f t="shared" si="8"/>
        <v>0</v>
      </c>
      <c r="T87" s="28">
        <f t="shared" si="8"/>
        <v>0</v>
      </c>
      <c r="U87" s="28">
        <f t="shared" si="8"/>
        <v>0</v>
      </c>
      <c r="V87" s="28">
        <f t="shared" si="8"/>
        <v>0</v>
      </c>
      <c r="W87" s="28">
        <f t="shared" si="8"/>
        <v>0</v>
      </c>
      <c r="X87" s="28">
        <f t="shared" si="8"/>
        <v>0</v>
      </c>
      <c r="Y87" s="28">
        <f t="shared" si="8"/>
        <v>0</v>
      </c>
      <c r="Z87" s="28">
        <f t="shared" si="8"/>
        <v>0</v>
      </c>
    </row>
    <row r="88" spans="1:26" ht="24">
      <c r="A88" s="85" t="s">
        <v>107</v>
      </c>
      <c r="B88" s="85"/>
      <c r="C88" s="85"/>
      <c r="D88" s="85"/>
      <c r="E88" s="85"/>
      <c r="F88" s="85"/>
      <c r="G88" s="85"/>
      <c r="H88" s="85"/>
      <c r="I88" s="85"/>
      <c r="J88" s="85"/>
      <c r="K88" s="85"/>
      <c r="L88" s="85"/>
      <c r="M88" s="85"/>
      <c r="N88" s="85"/>
      <c r="O88" s="85"/>
      <c r="P88" s="85"/>
      <c r="Q88" s="85"/>
      <c r="R88" s="85"/>
      <c r="S88" s="85"/>
      <c r="T88" s="85"/>
      <c r="U88" s="85"/>
      <c r="V88" s="85"/>
      <c r="W88" s="85"/>
      <c r="X88" s="85"/>
      <c r="Y88" s="85"/>
      <c r="Z88" s="85"/>
    </row>
    <row r="89" spans="1:26" ht="19" customHeight="1">
      <c r="A89" s="17">
        <f>A86+1</f>
        <v>98</v>
      </c>
      <c r="B89" s="8"/>
      <c r="C89" s="1"/>
      <c r="D89" s="1"/>
      <c r="E89" s="1"/>
      <c r="F89" s="4"/>
      <c r="G89" s="1"/>
      <c r="H89" s="95"/>
      <c r="I89" s="95"/>
      <c r="J89" s="1"/>
      <c r="K89" s="1"/>
      <c r="L89" s="1"/>
      <c r="M89" s="1"/>
      <c r="N89" s="1"/>
      <c r="O89" s="1"/>
      <c r="P89" s="1"/>
      <c r="Q89" s="1"/>
      <c r="R89" s="1"/>
      <c r="S89" s="1"/>
      <c r="T89" s="1"/>
      <c r="U89" s="1"/>
      <c r="V89" s="1"/>
      <c r="W89" s="1"/>
      <c r="X89" s="1"/>
      <c r="Y89" s="1"/>
      <c r="Z89" s="1"/>
    </row>
    <row r="90" spans="1:26" ht="19" customHeight="1">
      <c r="A90" s="17">
        <f t="shared" si="0"/>
        <v>99</v>
      </c>
      <c r="B90" s="8"/>
      <c r="C90" s="1"/>
      <c r="D90" s="4"/>
      <c r="E90" s="1"/>
      <c r="F90" s="4"/>
      <c r="G90" s="1"/>
      <c r="H90" s="95"/>
      <c r="I90" s="95"/>
      <c r="J90" s="1"/>
      <c r="K90" s="1"/>
      <c r="L90" s="1"/>
      <c r="M90" s="1"/>
      <c r="N90" s="1"/>
      <c r="O90" s="1"/>
      <c r="P90" s="1"/>
      <c r="Q90" s="1"/>
      <c r="R90" s="1"/>
      <c r="S90" s="1"/>
      <c r="T90" s="1"/>
      <c r="U90" s="1"/>
      <c r="V90" s="1"/>
      <c r="W90" s="1"/>
      <c r="X90" s="1"/>
      <c r="Y90" s="1"/>
      <c r="Z90" s="1"/>
    </row>
    <row r="91" spans="1:26" ht="19" customHeight="1">
      <c r="A91" s="17">
        <f t="shared" si="0"/>
        <v>100</v>
      </c>
      <c r="B91" s="8"/>
      <c r="C91" s="1"/>
      <c r="D91" s="4"/>
      <c r="E91" s="4"/>
      <c r="F91" s="4"/>
      <c r="G91" s="1"/>
      <c r="H91" s="95"/>
      <c r="I91" s="95"/>
      <c r="J91" s="1"/>
      <c r="K91" s="1"/>
      <c r="L91" s="1"/>
      <c r="M91" s="1"/>
      <c r="N91" s="1"/>
      <c r="O91" s="1"/>
      <c r="P91" s="1"/>
      <c r="Q91" s="1"/>
      <c r="R91" s="1"/>
      <c r="S91" s="1"/>
      <c r="T91" s="1"/>
      <c r="U91" s="1"/>
      <c r="V91" s="1"/>
      <c r="W91" s="1"/>
      <c r="X91" s="1"/>
      <c r="Y91" s="1"/>
      <c r="Z91" s="1"/>
    </row>
    <row r="92" spans="1:26" ht="19" customHeight="1">
      <c r="A92" s="17">
        <f t="shared" si="0"/>
        <v>101</v>
      </c>
      <c r="B92" s="8"/>
      <c r="C92" s="1"/>
      <c r="D92" s="1"/>
      <c r="E92" s="1"/>
      <c r="F92" s="4"/>
      <c r="G92" s="1"/>
      <c r="H92" s="95"/>
      <c r="I92" s="95"/>
      <c r="J92" s="1"/>
      <c r="K92" s="1"/>
      <c r="L92" s="1"/>
      <c r="M92" s="1"/>
      <c r="N92" s="1"/>
      <c r="O92" s="1"/>
      <c r="P92" s="1"/>
      <c r="Q92" s="1"/>
      <c r="R92" s="1"/>
      <c r="S92" s="1"/>
      <c r="T92" s="1"/>
      <c r="U92" s="1"/>
      <c r="V92" s="1"/>
      <c r="W92" s="1"/>
      <c r="X92" s="1"/>
      <c r="Y92" s="1"/>
      <c r="Z92" s="1"/>
    </row>
    <row r="93" spans="1:26" ht="19" customHeight="1">
      <c r="A93" s="17">
        <f t="shared" si="0"/>
        <v>102</v>
      </c>
      <c r="B93" s="8"/>
      <c r="C93" s="1"/>
      <c r="D93" s="4"/>
      <c r="E93" s="4"/>
      <c r="F93" s="4"/>
      <c r="G93" s="1"/>
      <c r="H93" s="95"/>
      <c r="I93" s="95"/>
      <c r="J93" s="1"/>
      <c r="K93" s="1"/>
      <c r="L93" s="1"/>
      <c r="M93" s="1"/>
      <c r="N93" s="1"/>
      <c r="O93" s="1"/>
      <c r="P93" s="1"/>
      <c r="Q93" s="1"/>
      <c r="R93" s="1"/>
      <c r="S93" s="1"/>
      <c r="T93" s="1"/>
      <c r="U93" s="1"/>
      <c r="V93" s="1"/>
      <c r="W93" s="1"/>
      <c r="X93" s="1"/>
      <c r="Y93" s="1"/>
      <c r="Z93" s="1"/>
    </row>
    <row r="94" spans="1:26" ht="19" customHeight="1">
      <c r="A94" s="17">
        <f t="shared" ref="A94:A160" si="9">A93+1</f>
        <v>103</v>
      </c>
      <c r="B94" s="8"/>
      <c r="C94" s="1"/>
      <c r="D94" s="4"/>
      <c r="E94" s="4"/>
      <c r="F94" s="4"/>
      <c r="G94" s="1"/>
      <c r="H94" s="95"/>
      <c r="I94" s="95"/>
      <c r="J94" s="1"/>
      <c r="K94" s="1"/>
      <c r="L94" s="1"/>
      <c r="M94" s="1"/>
      <c r="N94" s="1"/>
      <c r="O94" s="1"/>
      <c r="P94" s="1"/>
      <c r="Q94" s="1"/>
      <c r="R94" s="1"/>
      <c r="S94" s="1"/>
      <c r="T94" s="1"/>
      <c r="U94" s="1"/>
      <c r="V94" s="1"/>
      <c r="W94" s="1"/>
      <c r="X94" s="1"/>
      <c r="Y94" s="1"/>
      <c r="Z94" s="1"/>
    </row>
    <row r="95" spans="1:26" ht="19" customHeight="1">
      <c r="A95" s="17">
        <f t="shared" si="9"/>
        <v>104</v>
      </c>
      <c r="B95" s="8"/>
      <c r="C95" s="1"/>
      <c r="D95" s="4"/>
      <c r="E95" s="4"/>
      <c r="F95" s="4"/>
      <c r="G95" s="1"/>
      <c r="H95" s="95"/>
      <c r="I95" s="95"/>
      <c r="J95" s="1"/>
      <c r="K95" s="1"/>
      <c r="L95" s="1"/>
      <c r="M95" s="1"/>
      <c r="N95" s="1"/>
      <c r="O95" s="1"/>
      <c r="P95" s="1"/>
      <c r="Q95" s="1"/>
      <c r="R95" s="1"/>
      <c r="S95" s="1"/>
      <c r="T95" s="1"/>
      <c r="U95" s="1"/>
      <c r="V95" s="1"/>
      <c r="W95" s="1"/>
      <c r="X95" s="1"/>
      <c r="Y95" s="1"/>
      <c r="Z95" s="1"/>
    </row>
    <row r="96" spans="1:26" ht="19" customHeight="1">
      <c r="A96" s="17">
        <f t="shared" si="9"/>
        <v>105</v>
      </c>
      <c r="B96" s="8"/>
      <c r="C96" s="1"/>
      <c r="D96" s="4"/>
      <c r="E96" s="4"/>
      <c r="F96" s="4"/>
      <c r="G96" s="1"/>
      <c r="H96" s="95"/>
      <c r="I96" s="95"/>
      <c r="J96" s="1"/>
      <c r="K96" s="1"/>
      <c r="L96" s="1"/>
      <c r="M96" s="1"/>
      <c r="N96" s="1"/>
      <c r="O96" s="1"/>
      <c r="P96" s="1"/>
      <c r="Q96" s="1"/>
      <c r="R96" s="1"/>
      <c r="S96" s="1"/>
      <c r="T96" s="1"/>
      <c r="U96" s="1"/>
      <c r="V96" s="1"/>
      <c r="W96" s="1"/>
      <c r="X96" s="1"/>
      <c r="Y96" s="1"/>
      <c r="Z96" s="1"/>
    </row>
    <row r="97" spans="1:26" ht="19" customHeight="1">
      <c r="A97" s="17">
        <f t="shared" si="9"/>
        <v>106</v>
      </c>
      <c r="B97" s="8"/>
      <c r="C97" s="1"/>
      <c r="D97" s="4"/>
      <c r="E97" s="4"/>
      <c r="F97" s="4"/>
      <c r="G97" s="1"/>
      <c r="H97" s="95"/>
      <c r="I97" s="95"/>
      <c r="J97" s="1"/>
      <c r="K97" s="1"/>
      <c r="L97" s="1"/>
      <c r="M97" s="1"/>
      <c r="N97" s="1"/>
      <c r="O97" s="1"/>
      <c r="P97" s="1"/>
      <c r="Q97" s="1"/>
      <c r="R97" s="1"/>
      <c r="S97" s="1"/>
      <c r="T97" s="1"/>
      <c r="U97" s="1"/>
      <c r="V97" s="1"/>
      <c r="W97" s="1"/>
      <c r="X97" s="1"/>
      <c r="Y97" s="1"/>
      <c r="Z97" s="1"/>
    </row>
    <row r="98" spans="1:26" ht="19" customHeight="1">
      <c r="A98" s="17">
        <f t="shared" si="9"/>
        <v>107</v>
      </c>
      <c r="B98" s="8"/>
      <c r="C98" s="1"/>
      <c r="D98" s="4"/>
      <c r="E98" s="4"/>
      <c r="F98" s="4"/>
      <c r="G98" s="1"/>
      <c r="H98" s="95"/>
      <c r="I98" s="95"/>
      <c r="J98" s="1"/>
      <c r="K98" s="1"/>
      <c r="L98" s="1"/>
      <c r="M98" s="1"/>
      <c r="N98" s="1"/>
      <c r="O98" s="1"/>
      <c r="P98" s="1"/>
      <c r="Q98" s="1"/>
      <c r="R98" s="1"/>
      <c r="S98" s="1"/>
      <c r="T98" s="1"/>
      <c r="U98" s="1"/>
      <c r="V98" s="1"/>
      <c r="W98" s="1"/>
      <c r="X98" s="1"/>
      <c r="Y98" s="1"/>
      <c r="Z98" s="1"/>
    </row>
    <row r="99" spans="1:26" ht="19" customHeight="1">
      <c r="A99" s="17">
        <f t="shared" si="9"/>
        <v>108</v>
      </c>
      <c r="B99" s="8"/>
      <c r="C99" s="1"/>
      <c r="D99" s="1"/>
      <c r="E99" s="24"/>
      <c r="F99" s="4"/>
      <c r="G99" s="1"/>
      <c r="H99" s="95"/>
      <c r="I99" s="95"/>
      <c r="J99" s="1"/>
      <c r="K99" s="1"/>
      <c r="L99" s="1"/>
      <c r="M99" s="1"/>
      <c r="N99" s="1"/>
      <c r="O99" s="1"/>
      <c r="P99" s="1"/>
      <c r="Q99" s="1"/>
      <c r="R99" s="1"/>
      <c r="S99" s="1"/>
      <c r="T99" s="1"/>
      <c r="U99" s="1"/>
      <c r="V99" s="1"/>
      <c r="W99" s="1"/>
      <c r="X99" s="1"/>
      <c r="Y99" s="1"/>
      <c r="Z99" s="1"/>
    </row>
    <row r="100" spans="1:26">
      <c r="A100" s="84" t="s">
        <v>118</v>
      </c>
      <c r="B100" s="84"/>
      <c r="C100" s="84"/>
      <c r="D100" s="84"/>
      <c r="E100" s="84"/>
      <c r="F100" s="84"/>
      <c r="G100" s="84"/>
      <c r="H100" s="84"/>
      <c r="I100" s="84"/>
      <c r="J100" s="28">
        <f>SUM(J89:J99)</f>
        <v>0</v>
      </c>
      <c r="K100" s="28">
        <f t="shared" ref="K100:Y100" si="10">SUM(K89:K99)</f>
        <v>0</v>
      </c>
      <c r="L100" s="28">
        <f t="shared" si="10"/>
        <v>0</v>
      </c>
      <c r="M100" s="28">
        <f t="shared" si="10"/>
        <v>0</v>
      </c>
      <c r="N100" s="28">
        <f t="shared" si="10"/>
        <v>0</v>
      </c>
      <c r="O100" s="28">
        <f t="shared" si="10"/>
        <v>0</v>
      </c>
      <c r="P100" s="28">
        <f t="shared" si="10"/>
        <v>0</v>
      </c>
      <c r="Q100" s="28">
        <f t="shared" si="10"/>
        <v>0</v>
      </c>
      <c r="R100" s="28">
        <f t="shared" si="10"/>
        <v>0</v>
      </c>
      <c r="S100" s="28">
        <f t="shared" si="10"/>
        <v>0</v>
      </c>
      <c r="T100" s="28">
        <f t="shared" si="10"/>
        <v>0</v>
      </c>
      <c r="U100" s="28">
        <f t="shared" si="10"/>
        <v>0</v>
      </c>
      <c r="V100" s="28">
        <f t="shared" si="10"/>
        <v>0</v>
      </c>
      <c r="W100" s="28">
        <f t="shared" si="10"/>
        <v>0</v>
      </c>
      <c r="X100" s="28">
        <f t="shared" si="10"/>
        <v>0</v>
      </c>
      <c r="Y100" s="28">
        <f t="shared" si="10"/>
        <v>0</v>
      </c>
      <c r="Z100" s="28">
        <f>SUM(Z89:Z99)</f>
        <v>0</v>
      </c>
    </row>
    <row r="101" spans="1:26" ht="24">
      <c r="A101" s="85" t="s">
        <v>108</v>
      </c>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spans="1:26" ht="18" customHeight="1">
      <c r="A102" s="17">
        <f>A99+1</f>
        <v>109</v>
      </c>
      <c r="B102" s="8"/>
      <c r="C102" s="1"/>
      <c r="D102" s="4"/>
      <c r="E102" s="4"/>
      <c r="F102" s="4"/>
      <c r="G102" s="1"/>
      <c r="H102" s="95"/>
      <c r="I102" s="95"/>
      <c r="J102" s="1"/>
      <c r="K102" s="1"/>
      <c r="L102" s="1"/>
      <c r="M102" s="1"/>
      <c r="N102" s="1"/>
      <c r="O102" s="1"/>
      <c r="P102" s="1"/>
      <c r="Q102" s="1"/>
      <c r="R102" s="1"/>
      <c r="S102" s="1"/>
      <c r="T102" s="1"/>
      <c r="U102" s="1"/>
      <c r="V102" s="1"/>
      <c r="W102" s="1"/>
      <c r="X102" s="1"/>
      <c r="Y102" s="1"/>
      <c r="Z102" s="5"/>
    </row>
    <row r="103" spans="1:26" ht="18" customHeight="1">
      <c r="A103" s="17">
        <f t="shared" si="9"/>
        <v>110</v>
      </c>
      <c r="B103" s="8"/>
      <c r="C103" s="1"/>
      <c r="D103" s="4"/>
      <c r="E103" s="4"/>
      <c r="F103" s="4"/>
      <c r="G103" s="1"/>
      <c r="H103" s="95"/>
      <c r="I103" s="95"/>
      <c r="J103" s="1"/>
      <c r="K103" s="1"/>
      <c r="L103" s="1"/>
      <c r="M103" s="1"/>
      <c r="N103" s="1"/>
      <c r="O103" s="1"/>
      <c r="P103" s="1"/>
      <c r="Q103" s="1"/>
      <c r="R103" s="1"/>
      <c r="S103" s="1"/>
      <c r="T103" s="1"/>
      <c r="U103" s="1"/>
      <c r="V103" s="1"/>
      <c r="W103" s="1"/>
      <c r="X103" s="1"/>
      <c r="Y103" s="1"/>
      <c r="Z103" s="5"/>
    </row>
    <row r="104" spans="1:26" ht="18" customHeight="1">
      <c r="A104" s="17">
        <f t="shared" si="9"/>
        <v>111</v>
      </c>
      <c r="B104" s="8"/>
      <c r="C104" s="1"/>
      <c r="D104" s="4"/>
      <c r="E104" s="4"/>
      <c r="F104" s="4"/>
      <c r="G104" s="1"/>
      <c r="H104" s="95"/>
      <c r="I104" s="95"/>
      <c r="J104" s="1"/>
      <c r="K104" s="1"/>
      <c r="L104" s="1"/>
      <c r="M104" s="1"/>
      <c r="N104" s="1"/>
      <c r="O104" s="1"/>
      <c r="P104" s="1"/>
      <c r="Q104" s="1"/>
      <c r="R104" s="1"/>
      <c r="S104" s="1"/>
      <c r="T104" s="1"/>
      <c r="U104" s="1"/>
      <c r="V104" s="1"/>
      <c r="W104" s="1"/>
      <c r="X104" s="1"/>
      <c r="Y104" s="1"/>
      <c r="Z104" s="5"/>
    </row>
    <row r="105" spans="1:26" ht="18" customHeight="1">
      <c r="A105" s="17">
        <f t="shared" si="9"/>
        <v>112</v>
      </c>
      <c r="B105" s="8"/>
      <c r="C105" s="1"/>
      <c r="D105" s="4"/>
      <c r="E105" s="4"/>
      <c r="F105" s="4"/>
      <c r="G105" s="1"/>
      <c r="H105" s="95"/>
      <c r="I105" s="95"/>
      <c r="J105" s="1"/>
      <c r="K105" s="1"/>
      <c r="L105" s="1"/>
      <c r="M105" s="1"/>
      <c r="N105" s="1"/>
      <c r="O105" s="1"/>
      <c r="P105" s="1"/>
      <c r="Q105" s="1"/>
      <c r="R105" s="1"/>
      <c r="S105" s="1"/>
      <c r="T105" s="1"/>
      <c r="U105" s="1"/>
      <c r="V105" s="1"/>
      <c r="W105" s="1"/>
      <c r="X105" s="1"/>
      <c r="Y105" s="1"/>
      <c r="Z105" s="5"/>
    </row>
    <row r="106" spans="1:26" ht="18" customHeight="1">
      <c r="A106" s="17">
        <f t="shared" si="9"/>
        <v>113</v>
      </c>
      <c r="B106" s="8"/>
      <c r="C106" s="1"/>
      <c r="D106" s="4"/>
      <c r="E106" s="4"/>
      <c r="F106" s="4"/>
      <c r="G106" s="1"/>
      <c r="H106" s="95"/>
      <c r="I106" s="95"/>
      <c r="J106" s="1"/>
      <c r="K106" s="1"/>
      <c r="L106" s="1"/>
      <c r="M106" s="1"/>
      <c r="N106" s="1"/>
      <c r="O106" s="1"/>
      <c r="P106" s="1"/>
      <c r="Q106" s="1"/>
      <c r="R106" s="1"/>
      <c r="S106" s="1"/>
      <c r="T106" s="1"/>
      <c r="U106" s="1"/>
      <c r="V106" s="1"/>
      <c r="W106" s="1"/>
      <c r="X106" s="1"/>
      <c r="Y106" s="1"/>
      <c r="Z106" s="5"/>
    </row>
    <row r="107" spans="1:26" ht="18" customHeight="1">
      <c r="A107" s="17">
        <f t="shared" si="9"/>
        <v>114</v>
      </c>
      <c r="B107" s="8"/>
      <c r="C107" s="1"/>
      <c r="D107" s="4"/>
      <c r="E107" s="4"/>
      <c r="F107" s="4"/>
      <c r="G107" s="1"/>
      <c r="H107" s="95"/>
      <c r="I107" s="95"/>
      <c r="J107" s="1"/>
      <c r="K107" s="1"/>
      <c r="L107" s="1"/>
      <c r="M107" s="1"/>
      <c r="N107" s="1"/>
      <c r="O107" s="1"/>
      <c r="P107" s="1"/>
      <c r="Q107" s="1"/>
      <c r="R107" s="1"/>
      <c r="S107" s="1"/>
      <c r="T107" s="1"/>
      <c r="U107" s="1"/>
      <c r="V107" s="1"/>
      <c r="W107" s="1"/>
      <c r="X107" s="1"/>
      <c r="Y107" s="1"/>
      <c r="Z107" s="5"/>
    </row>
    <row r="108" spans="1:26" ht="18" customHeight="1">
      <c r="A108" s="17">
        <f t="shared" si="9"/>
        <v>115</v>
      </c>
      <c r="B108" s="8"/>
      <c r="C108" s="1"/>
      <c r="D108" s="4"/>
      <c r="E108" s="4"/>
      <c r="F108" s="4"/>
      <c r="G108" s="1"/>
      <c r="H108" s="95"/>
      <c r="I108" s="95"/>
      <c r="J108" s="1"/>
      <c r="K108" s="1"/>
      <c r="L108" s="1"/>
      <c r="M108" s="1"/>
      <c r="N108" s="1"/>
      <c r="O108" s="1"/>
      <c r="P108" s="1"/>
      <c r="Q108" s="1"/>
      <c r="R108" s="1"/>
      <c r="S108" s="1"/>
      <c r="T108" s="1"/>
      <c r="U108" s="1"/>
      <c r="V108" s="1"/>
      <c r="W108" s="1"/>
      <c r="X108" s="1"/>
      <c r="Y108" s="1"/>
      <c r="Z108" s="1"/>
    </row>
    <row r="109" spans="1:26" ht="18" customHeight="1">
      <c r="A109" s="17">
        <f t="shared" si="9"/>
        <v>116</v>
      </c>
      <c r="B109" s="8"/>
      <c r="C109" s="1"/>
      <c r="D109" s="4"/>
      <c r="E109" s="4"/>
      <c r="F109" s="4"/>
      <c r="G109" s="1"/>
      <c r="H109" s="93"/>
      <c r="I109" s="94"/>
      <c r="J109" s="1"/>
      <c r="K109" s="1"/>
      <c r="L109" s="1"/>
      <c r="M109" s="1"/>
      <c r="N109" s="1"/>
      <c r="O109" s="1"/>
      <c r="P109" s="1"/>
      <c r="Q109" s="1"/>
      <c r="R109" s="1"/>
      <c r="S109" s="1"/>
      <c r="T109" s="1"/>
      <c r="U109" s="1"/>
      <c r="V109" s="1"/>
      <c r="W109" s="1"/>
      <c r="X109" s="1"/>
      <c r="Y109" s="1"/>
      <c r="Z109" s="1"/>
    </row>
    <row r="110" spans="1:26" ht="18" customHeight="1">
      <c r="A110" s="17">
        <f t="shared" si="9"/>
        <v>117</v>
      </c>
      <c r="B110" s="8"/>
      <c r="C110" s="1"/>
      <c r="D110" s="4"/>
      <c r="E110" s="4"/>
      <c r="F110" s="4"/>
      <c r="G110" s="1"/>
      <c r="H110" s="93"/>
      <c r="I110" s="94"/>
      <c r="J110" s="1"/>
      <c r="K110" s="1"/>
      <c r="L110" s="1"/>
      <c r="M110" s="1"/>
      <c r="N110" s="1"/>
      <c r="O110" s="1"/>
      <c r="P110" s="1"/>
      <c r="Q110" s="1"/>
      <c r="R110" s="1"/>
      <c r="S110" s="1"/>
      <c r="T110" s="1"/>
      <c r="U110" s="1"/>
      <c r="V110" s="1"/>
      <c r="W110" s="1"/>
      <c r="X110" s="1"/>
      <c r="Y110" s="1"/>
      <c r="Z110" s="1"/>
    </row>
    <row r="111" spans="1:26" ht="18" customHeight="1">
      <c r="A111" s="17">
        <f t="shared" si="9"/>
        <v>118</v>
      </c>
      <c r="B111" s="8"/>
      <c r="C111" s="1"/>
      <c r="D111" s="4"/>
      <c r="E111" s="4"/>
      <c r="F111" s="4"/>
      <c r="G111" s="1"/>
      <c r="H111" s="93"/>
      <c r="I111" s="94"/>
      <c r="J111" s="1"/>
      <c r="K111" s="1"/>
      <c r="L111" s="1"/>
      <c r="M111" s="1"/>
      <c r="N111" s="1"/>
      <c r="O111" s="1"/>
      <c r="P111" s="1"/>
      <c r="Q111" s="1"/>
      <c r="R111" s="1"/>
      <c r="S111" s="1"/>
      <c r="T111" s="1"/>
      <c r="U111" s="1"/>
      <c r="V111" s="1"/>
      <c r="W111" s="1"/>
      <c r="X111" s="1"/>
      <c r="Y111" s="1"/>
      <c r="Z111" s="1"/>
    </row>
    <row r="112" spans="1:26" ht="18" customHeight="1">
      <c r="A112" s="17">
        <f t="shared" si="9"/>
        <v>119</v>
      </c>
      <c r="B112" s="8"/>
      <c r="C112" s="1"/>
      <c r="D112" s="4"/>
      <c r="E112" s="4"/>
      <c r="F112" s="4"/>
      <c r="G112" s="1"/>
      <c r="H112" s="93"/>
      <c r="I112" s="94"/>
      <c r="J112" s="1"/>
      <c r="K112" s="1"/>
      <c r="L112" s="1"/>
      <c r="M112" s="1"/>
      <c r="N112" s="1"/>
      <c r="O112" s="1"/>
      <c r="P112" s="1"/>
      <c r="Q112" s="1"/>
      <c r="R112" s="1"/>
      <c r="S112" s="1"/>
      <c r="T112" s="1"/>
      <c r="U112" s="1"/>
      <c r="V112" s="1"/>
      <c r="W112" s="1"/>
      <c r="X112" s="1"/>
      <c r="Y112" s="1"/>
      <c r="Z112" s="1"/>
    </row>
    <row r="113" spans="1:27" ht="18" customHeight="1">
      <c r="A113" s="17">
        <f t="shared" si="9"/>
        <v>120</v>
      </c>
      <c r="B113" s="8"/>
      <c r="C113" s="1"/>
      <c r="D113" s="4"/>
      <c r="E113" s="4"/>
      <c r="F113" s="4"/>
      <c r="G113" s="1"/>
      <c r="H113" s="93"/>
      <c r="I113" s="94"/>
      <c r="J113" s="1"/>
      <c r="K113" s="1"/>
      <c r="L113" s="1"/>
      <c r="M113" s="1"/>
      <c r="N113" s="1"/>
      <c r="O113" s="1"/>
      <c r="P113" s="1"/>
      <c r="Q113" s="1"/>
      <c r="R113" s="1"/>
      <c r="S113" s="1"/>
      <c r="T113" s="1"/>
      <c r="U113" s="1"/>
      <c r="V113" s="1"/>
      <c r="W113" s="1"/>
      <c r="X113" s="1"/>
      <c r="Y113" s="1"/>
      <c r="Z113" s="1"/>
    </row>
    <row r="114" spans="1:27" ht="21" customHeight="1">
      <c r="A114" s="84" t="s">
        <v>119</v>
      </c>
      <c r="B114" s="84"/>
      <c r="C114" s="84"/>
      <c r="D114" s="84"/>
      <c r="E114" s="84"/>
      <c r="F114" s="84"/>
      <c r="G114" s="84"/>
      <c r="H114" s="84"/>
      <c r="I114" s="84"/>
      <c r="J114" s="28">
        <f>SUM(J102:J113)</f>
        <v>0</v>
      </c>
      <c r="K114" s="28">
        <f t="shared" ref="K114:Z114" si="11">SUM(K102:K113)</f>
        <v>0</v>
      </c>
      <c r="L114" s="28">
        <f t="shared" si="11"/>
        <v>0</v>
      </c>
      <c r="M114" s="28">
        <f t="shared" si="11"/>
        <v>0</v>
      </c>
      <c r="N114" s="28">
        <f t="shared" si="11"/>
        <v>0</v>
      </c>
      <c r="O114" s="28">
        <f t="shared" si="11"/>
        <v>0</v>
      </c>
      <c r="P114" s="28">
        <f t="shared" si="11"/>
        <v>0</v>
      </c>
      <c r="Q114" s="28">
        <f t="shared" si="11"/>
        <v>0</v>
      </c>
      <c r="R114" s="28">
        <f t="shared" si="11"/>
        <v>0</v>
      </c>
      <c r="S114" s="28">
        <f t="shared" si="11"/>
        <v>0</v>
      </c>
      <c r="T114" s="28">
        <f t="shared" si="11"/>
        <v>0</v>
      </c>
      <c r="U114" s="28">
        <f t="shared" si="11"/>
        <v>0</v>
      </c>
      <c r="V114" s="28">
        <f t="shared" si="11"/>
        <v>0</v>
      </c>
      <c r="W114" s="28">
        <f t="shared" si="11"/>
        <v>0</v>
      </c>
      <c r="X114" s="28">
        <f t="shared" si="11"/>
        <v>0</v>
      </c>
      <c r="Y114" s="28">
        <f t="shared" si="11"/>
        <v>0</v>
      </c>
      <c r="Z114" s="28">
        <f t="shared" si="11"/>
        <v>0</v>
      </c>
    </row>
    <row r="115" spans="1:27" ht="21" customHeight="1">
      <c r="A115" s="85" t="s">
        <v>109</v>
      </c>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spans="1:27" ht="18" customHeight="1">
      <c r="A116" s="17">
        <f>A113+1</f>
        <v>121</v>
      </c>
      <c r="B116" s="10"/>
      <c r="C116" s="1"/>
      <c r="D116" s="4"/>
      <c r="E116" s="4"/>
      <c r="F116" s="4"/>
      <c r="G116" s="1"/>
      <c r="H116" s="88"/>
      <c r="I116" s="89"/>
      <c r="J116" s="1"/>
      <c r="K116" s="1"/>
      <c r="L116" s="1"/>
      <c r="M116" s="1"/>
      <c r="N116" s="1"/>
      <c r="O116" s="1"/>
      <c r="P116" s="1"/>
      <c r="Q116" s="1"/>
      <c r="R116" s="1"/>
      <c r="S116" s="1"/>
      <c r="T116" s="1"/>
      <c r="U116" s="1"/>
      <c r="V116" s="1"/>
      <c r="W116" s="1"/>
      <c r="X116" s="1"/>
      <c r="Y116" s="1"/>
      <c r="Z116" s="1"/>
    </row>
    <row r="117" spans="1:27" ht="18" customHeight="1">
      <c r="A117" s="17">
        <f t="shared" si="9"/>
        <v>122</v>
      </c>
      <c r="B117" s="8"/>
      <c r="C117" s="1"/>
      <c r="D117" s="4"/>
      <c r="E117" s="4"/>
      <c r="F117" s="4"/>
      <c r="G117" s="1"/>
      <c r="H117" s="88"/>
      <c r="I117" s="89"/>
      <c r="J117" s="1"/>
      <c r="K117" s="1"/>
      <c r="L117" s="1"/>
      <c r="M117" s="1"/>
      <c r="N117" s="1"/>
      <c r="O117" s="1"/>
      <c r="P117" s="1"/>
      <c r="Q117" s="1"/>
      <c r="R117" s="1"/>
      <c r="S117" s="1"/>
      <c r="T117" s="1"/>
      <c r="U117" s="1"/>
      <c r="V117" s="1"/>
      <c r="W117" s="1"/>
      <c r="X117" s="1"/>
      <c r="Y117" s="1"/>
      <c r="Z117" s="1"/>
    </row>
    <row r="118" spans="1:27" ht="18" customHeight="1">
      <c r="A118" s="17">
        <f t="shared" si="9"/>
        <v>123</v>
      </c>
      <c r="B118" s="8"/>
      <c r="C118" s="1"/>
      <c r="D118" s="4"/>
      <c r="E118" s="1"/>
      <c r="F118" s="4"/>
      <c r="G118" s="1"/>
      <c r="H118" s="88"/>
      <c r="I118" s="89"/>
      <c r="J118" s="1"/>
      <c r="K118" s="1"/>
      <c r="L118" s="1"/>
      <c r="M118" s="1"/>
      <c r="N118" s="1"/>
      <c r="O118" s="1"/>
      <c r="P118" s="1"/>
      <c r="Q118" s="1"/>
      <c r="R118" s="1"/>
      <c r="S118" s="1"/>
      <c r="T118" s="1"/>
      <c r="U118" s="1"/>
      <c r="V118" s="1"/>
      <c r="W118" s="1"/>
      <c r="X118" s="1"/>
      <c r="Y118" s="1"/>
      <c r="Z118" s="1"/>
    </row>
    <row r="119" spans="1:27" ht="18" customHeight="1">
      <c r="A119" s="17">
        <f t="shared" si="9"/>
        <v>124</v>
      </c>
      <c r="B119" s="8"/>
      <c r="C119" s="1"/>
      <c r="D119" s="4"/>
      <c r="E119" s="4"/>
      <c r="F119" s="4"/>
      <c r="G119" s="1"/>
      <c r="H119" s="88"/>
      <c r="I119" s="89"/>
      <c r="J119" s="1"/>
      <c r="K119" s="1"/>
      <c r="L119" s="1"/>
      <c r="M119" s="1"/>
      <c r="N119" s="1"/>
      <c r="O119" s="1"/>
      <c r="P119" s="1"/>
      <c r="Q119" s="1"/>
      <c r="R119" s="1"/>
      <c r="S119" s="1"/>
      <c r="T119" s="1"/>
      <c r="U119" s="1"/>
      <c r="V119" s="1"/>
      <c r="W119" s="1"/>
      <c r="X119" s="1"/>
      <c r="Y119" s="1"/>
      <c r="Z119" s="1"/>
    </row>
    <row r="120" spans="1:27" ht="18" customHeight="1">
      <c r="A120" s="17">
        <f t="shared" si="9"/>
        <v>125</v>
      </c>
      <c r="B120" s="8"/>
      <c r="C120" s="1"/>
      <c r="D120" s="4"/>
      <c r="E120" s="4"/>
      <c r="F120" s="4"/>
      <c r="G120" s="1"/>
      <c r="H120" s="88"/>
      <c r="I120" s="89"/>
      <c r="J120" s="1"/>
      <c r="K120" s="1"/>
      <c r="L120" s="1"/>
      <c r="M120" s="1"/>
      <c r="N120" s="1"/>
      <c r="O120" s="1"/>
      <c r="P120" s="1"/>
      <c r="Q120" s="1"/>
      <c r="R120" s="1"/>
      <c r="S120" s="1"/>
      <c r="T120" s="1"/>
      <c r="U120" s="1"/>
      <c r="V120" s="1"/>
      <c r="W120" s="1"/>
      <c r="X120" s="1"/>
      <c r="Y120" s="1"/>
      <c r="Z120" s="1"/>
    </row>
    <row r="121" spans="1:27" ht="18" customHeight="1">
      <c r="A121" s="17">
        <f t="shared" si="9"/>
        <v>126</v>
      </c>
      <c r="B121" s="8"/>
      <c r="C121" s="1"/>
      <c r="D121" s="4"/>
      <c r="E121" s="4"/>
      <c r="F121" s="4"/>
      <c r="G121" s="1"/>
      <c r="H121" s="88"/>
      <c r="I121" s="89"/>
      <c r="J121" s="1"/>
      <c r="K121" s="1"/>
      <c r="L121" s="1"/>
      <c r="M121" s="1"/>
      <c r="N121" s="1"/>
      <c r="O121" s="1"/>
      <c r="P121" s="1"/>
      <c r="Q121" s="1"/>
      <c r="R121" s="1"/>
      <c r="S121" s="1"/>
      <c r="T121" s="1"/>
      <c r="U121" s="1"/>
      <c r="V121" s="1"/>
      <c r="W121" s="1"/>
      <c r="X121" s="1"/>
      <c r="Y121" s="1"/>
      <c r="Z121" s="1"/>
      <c r="AA121" t="s">
        <v>85</v>
      </c>
    </row>
    <row r="122" spans="1:27" ht="18" customHeight="1">
      <c r="A122" s="17">
        <f t="shared" si="9"/>
        <v>127</v>
      </c>
      <c r="B122" s="8"/>
      <c r="C122" s="1"/>
      <c r="D122" s="4"/>
      <c r="E122" s="4"/>
      <c r="F122" s="4"/>
      <c r="G122" s="1"/>
      <c r="H122" s="88"/>
      <c r="I122" s="89"/>
      <c r="J122" s="1"/>
      <c r="K122" s="1"/>
      <c r="L122" s="1"/>
      <c r="M122" s="1"/>
      <c r="N122" s="1"/>
      <c r="O122" s="1"/>
      <c r="P122" s="1"/>
      <c r="Q122" s="1"/>
      <c r="R122" s="1"/>
      <c r="S122" s="1"/>
      <c r="T122" s="1"/>
      <c r="U122" s="1"/>
      <c r="V122" s="1"/>
      <c r="W122" s="1"/>
      <c r="X122" s="1"/>
      <c r="Y122" s="1"/>
      <c r="Z122" s="1"/>
    </row>
    <row r="123" spans="1:27" ht="18" customHeight="1">
      <c r="A123" s="17">
        <f t="shared" si="9"/>
        <v>128</v>
      </c>
      <c r="B123" s="8"/>
      <c r="C123" s="1"/>
      <c r="D123" s="4"/>
      <c r="E123" s="4"/>
      <c r="F123" s="4"/>
      <c r="G123" s="1"/>
      <c r="H123" s="88"/>
      <c r="I123" s="89"/>
      <c r="J123" s="1"/>
      <c r="K123" s="1"/>
      <c r="L123" s="1"/>
      <c r="M123" s="1"/>
      <c r="N123" s="1"/>
      <c r="O123" s="1"/>
      <c r="P123" s="1"/>
      <c r="Q123" s="1"/>
      <c r="R123" s="1"/>
      <c r="S123" s="1"/>
      <c r="T123" s="1"/>
      <c r="U123" s="1"/>
      <c r="V123" s="1"/>
      <c r="W123" s="1"/>
      <c r="X123" s="1"/>
      <c r="Y123" s="1"/>
      <c r="Z123" s="1"/>
    </row>
    <row r="124" spans="1:27" ht="18" customHeight="1">
      <c r="A124" s="17">
        <f t="shared" si="9"/>
        <v>129</v>
      </c>
      <c r="B124" s="8"/>
      <c r="C124" s="1"/>
      <c r="D124" s="4"/>
      <c r="E124" s="4"/>
      <c r="F124" s="4"/>
      <c r="G124" s="1"/>
      <c r="H124" s="88"/>
      <c r="I124" s="89"/>
      <c r="J124" s="1"/>
      <c r="K124" s="1"/>
      <c r="L124" s="1"/>
      <c r="M124" s="1"/>
      <c r="N124" s="1"/>
      <c r="O124" s="1"/>
      <c r="P124" s="1"/>
      <c r="Q124" s="1"/>
      <c r="R124" s="1"/>
      <c r="S124" s="1"/>
      <c r="T124" s="1"/>
      <c r="U124" s="1"/>
      <c r="V124" s="1"/>
      <c r="W124" s="1"/>
      <c r="X124" s="1"/>
      <c r="Y124" s="1"/>
      <c r="Z124" s="1"/>
    </row>
    <row r="125" spans="1:27" ht="18" customHeight="1">
      <c r="A125" s="17">
        <f t="shared" si="9"/>
        <v>130</v>
      </c>
      <c r="B125" s="8"/>
      <c r="C125" s="1"/>
      <c r="D125" s="4"/>
      <c r="E125" s="4"/>
      <c r="F125" s="4"/>
      <c r="G125" s="1"/>
      <c r="H125" s="88"/>
      <c r="I125" s="89"/>
      <c r="J125" s="1"/>
      <c r="K125" s="1"/>
      <c r="L125" s="1"/>
      <c r="M125" s="1"/>
      <c r="N125" s="1"/>
      <c r="O125" s="1"/>
      <c r="P125" s="1"/>
      <c r="Q125" s="1"/>
      <c r="R125" s="1"/>
      <c r="S125" s="1"/>
      <c r="T125" s="1"/>
      <c r="U125" s="1"/>
      <c r="V125" s="1"/>
      <c r="W125" s="1"/>
      <c r="X125" s="1"/>
      <c r="Y125" s="1"/>
      <c r="Z125" s="1"/>
    </row>
    <row r="126" spans="1:27" ht="18" customHeight="1">
      <c r="A126" s="17">
        <f t="shared" si="9"/>
        <v>131</v>
      </c>
      <c r="B126" s="8"/>
      <c r="C126" s="1"/>
      <c r="D126" s="4"/>
      <c r="E126" s="4"/>
      <c r="F126" s="4"/>
      <c r="G126" s="1"/>
      <c r="H126" s="88"/>
      <c r="I126" s="89"/>
      <c r="J126" s="1"/>
      <c r="K126" s="1"/>
      <c r="L126" s="1"/>
      <c r="M126" s="1"/>
      <c r="N126" s="1"/>
      <c r="O126" s="1"/>
      <c r="P126" s="1"/>
      <c r="Q126" s="1"/>
      <c r="R126" s="1"/>
      <c r="S126" s="1"/>
      <c r="T126" s="1"/>
      <c r="U126" s="1"/>
      <c r="V126" s="1"/>
      <c r="W126" s="1"/>
      <c r="X126" s="1"/>
      <c r="Y126" s="1"/>
      <c r="Z126" s="1"/>
    </row>
    <row r="127" spans="1:27" ht="18" customHeight="1">
      <c r="A127" s="17">
        <f t="shared" si="9"/>
        <v>132</v>
      </c>
      <c r="B127" s="8"/>
      <c r="C127" s="1"/>
      <c r="D127" s="4"/>
      <c r="E127" s="4"/>
      <c r="F127" s="4"/>
      <c r="G127" s="1"/>
      <c r="H127" s="88"/>
      <c r="I127" s="89"/>
      <c r="J127" s="1"/>
      <c r="K127" s="1"/>
      <c r="L127" s="1"/>
      <c r="M127" s="1"/>
      <c r="N127" s="1"/>
      <c r="O127" s="1"/>
      <c r="P127" s="1"/>
      <c r="Q127" s="1"/>
      <c r="R127" s="1"/>
      <c r="S127" s="1"/>
      <c r="T127" s="1"/>
      <c r="U127" s="1"/>
      <c r="V127" s="1"/>
      <c r="W127" s="1"/>
      <c r="X127" s="1"/>
      <c r="Y127" s="1"/>
      <c r="Z127" s="1"/>
    </row>
    <row r="128" spans="1:27" ht="18" customHeight="1">
      <c r="A128" s="17">
        <f t="shared" si="9"/>
        <v>133</v>
      </c>
      <c r="B128" s="8"/>
      <c r="C128" s="1"/>
      <c r="D128" s="4"/>
      <c r="E128" s="4"/>
      <c r="F128" s="4"/>
      <c r="G128" s="1"/>
      <c r="H128" s="88"/>
      <c r="I128" s="89"/>
      <c r="J128" s="1"/>
      <c r="K128" s="1"/>
      <c r="L128" s="1"/>
      <c r="M128" s="1"/>
      <c r="N128" s="1"/>
      <c r="O128" s="1"/>
      <c r="P128" s="1"/>
      <c r="Q128" s="1"/>
      <c r="R128" s="1"/>
      <c r="S128" s="1"/>
      <c r="T128" s="1"/>
      <c r="U128" s="1"/>
      <c r="V128" s="1"/>
      <c r="W128" s="1"/>
      <c r="X128" s="1"/>
      <c r="Y128" s="1"/>
      <c r="Z128" s="1"/>
    </row>
    <row r="129" spans="1:27" ht="18" customHeight="1">
      <c r="A129" s="17">
        <f t="shared" si="9"/>
        <v>134</v>
      </c>
      <c r="B129" s="8"/>
      <c r="C129" s="1"/>
      <c r="D129" s="1"/>
      <c r="E129" s="1"/>
      <c r="F129" s="4"/>
      <c r="G129" s="1"/>
      <c r="H129" s="88"/>
      <c r="I129" s="89"/>
      <c r="J129" s="1"/>
      <c r="K129" s="1"/>
      <c r="L129" s="1"/>
      <c r="M129" s="1"/>
      <c r="N129" s="1"/>
      <c r="O129" s="1"/>
      <c r="P129" s="1"/>
      <c r="Q129" s="1"/>
      <c r="R129" s="1"/>
      <c r="S129" s="1"/>
      <c r="T129" s="1"/>
      <c r="U129" s="1"/>
      <c r="V129" s="1"/>
      <c r="W129" s="1"/>
      <c r="X129" s="1"/>
      <c r="Y129" s="1"/>
      <c r="Z129" s="1"/>
      <c r="AA129" t="s">
        <v>85</v>
      </c>
    </row>
    <row r="130" spans="1:27" ht="18" customHeight="1">
      <c r="A130" s="31">
        <f t="shared" si="9"/>
        <v>135</v>
      </c>
      <c r="B130" s="8"/>
      <c r="C130" s="1"/>
      <c r="D130" s="1"/>
      <c r="E130" s="1"/>
      <c r="F130" s="4"/>
      <c r="G130" s="1"/>
      <c r="H130" s="88"/>
      <c r="I130" s="89"/>
      <c r="J130" s="1"/>
      <c r="K130" s="1"/>
      <c r="L130" s="1"/>
      <c r="M130" s="1"/>
      <c r="N130" s="1"/>
      <c r="O130" s="1"/>
      <c r="P130" s="1"/>
      <c r="Q130" s="1"/>
      <c r="R130" s="1"/>
      <c r="S130" s="1"/>
      <c r="T130" s="1"/>
      <c r="U130" s="1"/>
      <c r="V130" s="1"/>
      <c r="W130" s="1"/>
      <c r="X130" s="1"/>
      <c r="Y130" s="1"/>
      <c r="Z130" s="1"/>
    </row>
    <row r="131" spans="1:27" ht="18" customHeight="1">
      <c r="A131" s="31">
        <f t="shared" si="9"/>
        <v>136</v>
      </c>
      <c r="B131" s="8"/>
      <c r="C131" s="1"/>
      <c r="D131" s="4"/>
      <c r="E131" s="4"/>
      <c r="F131" s="4"/>
      <c r="G131" s="1"/>
      <c r="H131" s="88"/>
      <c r="I131" s="89"/>
      <c r="J131" s="1"/>
      <c r="K131" s="1"/>
      <c r="L131" s="1"/>
      <c r="M131" s="1"/>
      <c r="N131" s="1"/>
      <c r="O131" s="1"/>
      <c r="P131" s="1"/>
      <c r="Q131" s="1"/>
      <c r="R131" s="1"/>
      <c r="S131" s="1"/>
      <c r="T131" s="1"/>
      <c r="U131" s="1"/>
      <c r="V131" s="1"/>
      <c r="W131" s="1"/>
      <c r="X131" s="1"/>
      <c r="Y131" s="1"/>
      <c r="Z131" s="1"/>
    </row>
    <row r="132" spans="1:27" ht="21" customHeight="1">
      <c r="A132" s="84" t="s">
        <v>120</v>
      </c>
      <c r="B132" s="84"/>
      <c r="C132" s="84"/>
      <c r="D132" s="84"/>
      <c r="E132" s="84"/>
      <c r="F132" s="84"/>
      <c r="G132" s="84"/>
      <c r="H132" s="84"/>
      <c r="I132" s="84"/>
      <c r="J132" s="28">
        <f>SUM(J116:J131)</f>
        <v>0</v>
      </c>
      <c r="K132" s="28">
        <f t="shared" ref="K132:Z132" si="12">SUM(K116:K131)</f>
        <v>0</v>
      </c>
      <c r="L132" s="28">
        <f t="shared" si="12"/>
        <v>0</v>
      </c>
      <c r="M132" s="28">
        <f t="shared" si="12"/>
        <v>0</v>
      </c>
      <c r="N132" s="28">
        <f t="shared" si="12"/>
        <v>0</v>
      </c>
      <c r="O132" s="28">
        <f t="shared" si="12"/>
        <v>0</v>
      </c>
      <c r="P132" s="28">
        <f t="shared" si="12"/>
        <v>0</v>
      </c>
      <c r="Q132" s="28">
        <f t="shared" si="12"/>
        <v>0</v>
      </c>
      <c r="R132" s="28">
        <f t="shared" si="12"/>
        <v>0</v>
      </c>
      <c r="S132" s="28">
        <f t="shared" si="12"/>
        <v>0</v>
      </c>
      <c r="T132" s="28">
        <f t="shared" si="12"/>
        <v>0</v>
      </c>
      <c r="U132" s="28">
        <f t="shared" si="12"/>
        <v>0</v>
      </c>
      <c r="V132" s="28">
        <f t="shared" si="12"/>
        <v>0</v>
      </c>
      <c r="W132" s="28">
        <f t="shared" si="12"/>
        <v>0</v>
      </c>
      <c r="X132" s="28">
        <f t="shared" si="12"/>
        <v>0</v>
      </c>
      <c r="Y132" s="28">
        <f t="shared" si="12"/>
        <v>0</v>
      </c>
      <c r="Z132" s="28">
        <f t="shared" si="12"/>
        <v>0</v>
      </c>
    </row>
    <row r="133" spans="1:27" ht="24">
      <c r="A133" s="85" t="s">
        <v>110</v>
      </c>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spans="1:27" ht="18" customHeight="1">
      <c r="A134" s="31">
        <f>A131+1</f>
        <v>137</v>
      </c>
      <c r="B134" s="8"/>
      <c r="C134" s="1"/>
      <c r="D134" s="4"/>
      <c r="E134" s="4"/>
      <c r="F134" s="4"/>
      <c r="G134" s="1"/>
      <c r="H134" s="88"/>
      <c r="I134" s="89"/>
      <c r="J134" s="1"/>
      <c r="K134" s="1"/>
      <c r="L134" s="1"/>
      <c r="M134" s="1"/>
      <c r="N134" s="1"/>
      <c r="O134" s="1"/>
      <c r="P134" s="1"/>
      <c r="Q134" s="1"/>
      <c r="R134" s="1"/>
      <c r="S134" s="1"/>
      <c r="T134" s="1"/>
      <c r="U134" s="1"/>
      <c r="V134" s="1"/>
      <c r="W134" s="1"/>
      <c r="X134" s="1"/>
      <c r="Y134" s="1"/>
      <c r="Z134" s="1"/>
    </row>
    <row r="135" spans="1:27" ht="18" customHeight="1">
      <c r="A135" s="31">
        <f t="shared" si="9"/>
        <v>138</v>
      </c>
      <c r="B135" s="8"/>
      <c r="C135" s="1"/>
      <c r="D135" s="4"/>
      <c r="E135" s="4"/>
      <c r="F135" s="4"/>
      <c r="G135" s="1"/>
      <c r="H135" s="88"/>
      <c r="I135" s="89"/>
      <c r="J135" s="1"/>
      <c r="K135" s="1"/>
      <c r="L135" s="1"/>
      <c r="M135" s="1"/>
      <c r="N135" s="1"/>
      <c r="O135" s="1"/>
      <c r="P135" s="1"/>
      <c r="Q135" s="1"/>
      <c r="R135" s="1"/>
      <c r="S135" s="1"/>
      <c r="T135" s="1"/>
      <c r="U135" s="1"/>
      <c r="V135" s="1"/>
      <c r="W135" s="1"/>
      <c r="X135" s="1"/>
      <c r="Y135" s="1"/>
      <c r="Z135" s="1"/>
    </row>
    <row r="136" spans="1:27" ht="18" customHeight="1">
      <c r="A136" s="31">
        <f t="shared" si="9"/>
        <v>139</v>
      </c>
      <c r="C136" s="1"/>
      <c r="D136" s="4"/>
      <c r="E136" s="4"/>
      <c r="F136" s="4"/>
      <c r="G136" s="1"/>
      <c r="H136" s="88"/>
      <c r="I136" s="89"/>
      <c r="J136" s="1"/>
      <c r="K136" s="1"/>
      <c r="L136" s="1"/>
      <c r="M136" s="1"/>
      <c r="N136" s="1"/>
      <c r="O136" s="1"/>
      <c r="P136" s="1"/>
      <c r="Q136" s="1"/>
      <c r="R136" s="1"/>
      <c r="S136" s="1"/>
      <c r="T136" s="1"/>
      <c r="U136" s="1"/>
      <c r="V136" s="1"/>
      <c r="W136" s="1"/>
      <c r="X136" s="1"/>
      <c r="Y136" s="1"/>
      <c r="Z136" s="1"/>
    </row>
    <row r="137" spans="1:27" ht="18" customHeight="1">
      <c r="A137" s="31">
        <f t="shared" si="9"/>
        <v>140</v>
      </c>
      <c r="B137" s="8"/>
      <c r="C137" s="1"/>
      <c r="D137" s="4"/>
      <c r="E137" s="4"/>
      <c r="F137" s="4"/>
      <c r="G137" s="1"/>
      <c r="H137" s="88"/>
      <c r="I137" s="89"/>
      <c r="J137" s="1"/>
      <c r="K137" s="1"/>
      <c r="L137" s="1"/>
      <c r="M137" s="1"/>
      <c r="N137" s="1"/>
      <c r="O137" s="1"/>
      <c r="P137" s="1"/>
      <c r="Q137" s="1"/>
      <c r="R137" s="1"/>
      <c r="S137" s="1"/>
      <c r="T137" s="1"/>
      <c r="U137" s="1"/>
      <c r="V137" s="1"/>
      <c r="W137" s="1"/>
      <c r="X137" s="1"/>
      <c r="Y137" s="1"/>
      <c r="Z137" s="1"/>
    </row>
    <row r="138" spans="1:27" ht="18" customHeight="1">
      <c r="A138" s="31">
        <f t="shared" si="9"/>
        <v>141</v>
      </c>
      <c r="B138" s="8"/>
      <c r="C138" s="1"/>
      <c r="D138" s="4"/>
      <c r="E138" s="1"/>
      <c r="F138" s="4"/>
      <c r="G138" s="1"/>
      <c r="H138" s="88"/>
      <c r="I138" s="89"/>
      <c r="J138" s="1"/>
      <c r="K138" s="1"/>
      <c r="L138" s="1"/>
      <c r="M138" s="1"/>
      <c r="N138" s="1"/>
      <c r="O138" s="1"/>
      <c r="P138" s="1"/>
      <c r="Q138" s="1"/>
      <c r="R138" s="1"/>
      <c r="S138" s="1"/>
      <c r="T138" s="1"/>
      <c r="U138" s="1"/>
      <c r="V138" s="1"/>
      <c r="W138" s="1"/>
      <c r="X138" s="1"/>
      <c r="Y138" s="1"/>
      <c r="Z138" s="1"/>
    </row>
    <row r="139" spans="1:27" ht="18" customHeight="1">
      <c r="A139" s="31">
        <f t="shared" si="9"/>
        <v>142</v>
      </c>
      <c r="B139" s="8"/>
      <c r="C139" s="1"/>
      <c r="D139" s="4"/>
      <c r="E139" s="4"/>
      <c r="F139" s="4"/>
      <c r="G139" s="1"/>
      <c r="H139" s="88"/>
      <c r="I139" s="89"/>
      <c r="J139" s="1"/>
      <c r="K139" s="1"/>
      <c r="L139" s="1"/>
      <c r="M139" s="1"/>
      <c r="N139" s="1"/>
      <c r="O139" s="1"/>
      <c r="P139" s="1"/>
      <c r="Q139" s="1"/>
      <c r="R139" s="1"/>
      <c r="S139" s="1"/>
      <c r="T139" s="1"/>
      <c r="U139" s="1"/>
      <c r="V139" s="1"/>
      <c r="W139" s="1"/>
      <c r="X139" s="1"/>
      <c r="Y139" s="1"/>
      <c r="Z139" s="1"/>
    </row>
    <row r="140" spans="1:27" ht="18" customHeight="1">
      <c r="A140" s="31">
        <f t="shared" si="9"/>
        <v>143</v>
      </c>
      <c r="B140" s="8"/>
      <c r="C140" s="1"/>
      <c r="D140" s="4"/>
      <c r="E140" s="4"/>
      <c r="F140" s="4"/>
      <c r="G140" s="1"/>
      <c r="H140" s="88"/>
      <c r="I140" s="89"/>
      <c r="J140" s="1"/>
      <c r="K140" s="1"/>
      <c r="L140" s="1"/>
      <c r="M140" s="1"/>
      <c r="N140" s="1"/>
      <c r="O140" s="1"/>
      <c r="P140" s="1"/>
      <c r="Q140" s="1"/>
      <c r="R140" s="1"/>
      <c r="S140" s="1"/>
      <c r="T140" s="1"/>
      <c r="U140" s="1"/>
      <c r="V140" s="1"/>
      <c r="W140" s="1"/>
      <c r="X140" s="1"/>
      <c r="Y140" s="1"/>
      <c r="Z140" s="1"/>
    </row>
    <row r="141" spans="1:27" ht="18" customHeight="1">
      <c r="A141" s="31">
        <f t="shared" si="9"/>
        <v>144</v>
      </c>
      <c r="B141" s="8"/>
      <c r="C141" s="1"/>
      <c r="D141" s="4"/>
      <c r="E141" s="1"/>
      <c r="F141" s="4"/>
      <c r="G141" s="1"/>
      <c r="H141" s="88"/>
      <c r="I141" s="89"/>
      <c r="J141" s="1"/>
      <c r="K141" s="1"/>
      <c r="L141" s="1"/>
      <c r="M141" s="1"/>
      <c r="N141" s="1"/>
      <c r="O141" s="1"/>
      <c r="P141" s="1"/>
      <c r="Q141" s="1"/>
      <c r="R141" s="1"/>
      <c r="S141" s="1"/>
      <c r="T141" s="1"/>
      <c r="U141" s="1"/>
      <c r="V141" s="1"/>
      <c r="W141" s="1"/>
      <c r="X141" s="1"/>
      <c r="Y141" s="1"/>
      <c r="Z141" s="1"/>
    </row>
    <row r="142" spans="1:27" ht="18" customHeight="1">
      <c r="A142" s="31">
        <f t="shared" si="9"/>
        <v>145</v>
      </c>
      <c r="B142" s="8"/>
      <c r="C142" s="1"/>
      <c r="D142" s="4"/>
      <c r="E142" s="4"/>
      <c r="F142" s="4"/>
      <c r="G142" s="1"/>
      <c r="H142" s="88"/>
      <c r="I142" s="89"/>
      <c r="J142" s="1"/>
      <c r="K142" s="1"/>
      <c r="L142" s="1"/>
      <c r="M142" s="1"/>
      <c r="N142" s="1"/>
      <c r="O142" s="1"/>
      <c r="P142" s="1"/>
      <c r="Q142" s="1"/>
      <c r="R142" s="1"/>
      <c r="S142" s="1"/>
      <c r="T142" s="1"/>
      <c r="U142" s="1"/>
      <c r="V142" s="1"/>
      <c r="W142" s="1"/>
      <c r="X142" s="1"/>
      <c r="Y142" s="1"/>
      <c r="Z142" s="1"/>
    </row>
    <row r="143" spans="1:27" ht="18" customHeight="1">
      <c r="A143" s="31">
        <f t="shared" si="9"/>
        <v>146</v>
      </c>
      <c r="B143" s="8"/>
      <c r="C143" s="1"/>
      <c r="D143" s="4"/>
      <c r="E143" s="4"/>
      <c r="F143" s="4"/>
      <c r="G143" s="1"/>
      <c r="H143" s="88"/>
      <c r="I143" s="89"/>
      <c r="J143" s="1"/>
      <c r="K143" s="1"/>
      <c r="L143" s="1"/>
      <c r="M143" s="1"/>
      <c r="N143" s="1"/>
      <c r="O143" s="1"/>
      <c r="P143" s="1"/>
      <c r="Q143" s="1"/>
      <c r="R143" s="1"/>
      <c r="S143" s="1"/>
      <c r="T143" s="1"/>
      <c r="U143" s="1"/>
      <c r="V143" s="1"/>
      <c r="W143" s="1"/>
      <c r="X143" s="1"/>
      <c r="Y143" s="1"/>
      <c r="Z143" s="1"/>
    </row>
    <row r="144" spans="1:27" ht="18" customHeight="1">
      <c r="A144" s="31">
        <f t="shared" si="9"/>
        <v>147</v>
      </c>
      <c r="B144" s="8"/>
      <c r="C144" s="1"/>
      <c r="D144" s="4"/>
      <c r="E144" s="4"/>
      <c r="F144" s="4"/>
      <c r="G144" s="1"/>
      <c r="H144" s="88"/>
      <c r="I144" s="89"/>
      <c r="J144" s="1"/>
      <c r="K144" s="1"/>
      <c r="L144" s="1"/>
      <c r="M144" s="1"/>
      <c r="N144" s="1"/>
      <c r="O144" s="1"/>
      <c r="P144" s="1"/>
      <c r="Q144" s="1"/>
      <c r="R144" s="1"/>
      <c r="S144" s="1"/>
      <c r="T144" s="1"/>
      <c r="U144" s="1"/>
      <c r="V144" s="1"/>
      <c r="W144" s="1"/>
      <c r="X144" s="1"/>
      <c r="Y144" s="1"/>
      <c r="Z144" s="1"/>
    </row>
    <row r="145" spans="1:27" ht="18" customHeight="1">
      <c r="A145" s="31">
        <f t="shared" si="9"/>
        <v>148</v>
      </c>
      <c r="B145" s="8"/>
      <c r="C145" s="1"/>
      <c r="D145" s="4"/>
      <c r="E145" s="4"/>
      <c r="F145" s="4"/>
      <c r="G145" s="1"/>
      <c r="H145" s="88"/>
      <c r="I145" s="89"/>
      <c r="J145" s="1"/>
      <c r="K145" s="1"/>
      <c r="L145" s="1"/>
      <c r="M145" s="1"/>
      <c r="N145" s="1"/>
      <c r="O145" s="1"/>
      <c r="P145" s="1"/>
      <c r="Q145" s="1"/>
      <c r="R145" s="1"/>
      <c r="S145" s="1"/>
      <c r="T145" s="1"/>
      <c r="U145" s="1"/>
      <c r="V145" s="1"/>
      <c r="W145" s="1"/>
      <c r="X145" s="1"/>
      <c r="Y145" s="1"/>
      <c r="Z145" s="1"/>
    </row>
    <row r="146" spans="1:27" ht="18" customHeight="1">
      <c r="A146" s="31">
        <f t="shared" si="9"/>
        <v>149</v>
      </c>
      <c r="B146" s="8"/>
      <c r="C146" s="1"/>
      <c r="D146" s="1"/>
      <c r="E146" s="1"/>
      <c r="F146" s="4"/>
      <c r="G146" s="1"/>
      <c r="H146" s="88"/>
      <c r="I146" s="89"/>
      <c r="J146" s="1"/>
      <c r="K146" s="1"/>
      <c r="L146" s="1"/>
      <c r="M146" s="1"/>
      <c r="N146" s="1"/>
      <c r="O146" s="1"/>
      <c r="P146" s="1"/>
      <c r="Q146" s="1"/>
      <c r="R146" s="1"/>
      <c r="S146" s="1"/>
      <c r="T146" s="1"/>
      <c r="U146" s="1"/>
      <c r="V146" s="1"/>
      <c r="W146" s="1"/>
      <c r="X146" s="1"/>
      <c r="Y146" s="1"/>
      <c r="Z146" s="1"/>
    </row>
    <row r="147" spans="1:27" ht="18" customHeight="1">
      <c r="A147" s="31">
        <f t="shared" si="9"/>
        <v>150</v>
      </c>
      <c r="B147" s="8"/>
      <c r="C147" s="1"/>
      <c r="D147" s="1"/>
      <c r="E147" s="24"/>
      <c r="F147" s="4"/>
      <c r="G147" s="1"/>
      <c r="H147" s="88"/>
      <c r="I147" s="89"/>
      <c r="J147" s="1"/>
      <c r="K147" s="1"/>
      <c r="L147" s="1"/>
      <c r="M147" s="1"/>
      <c r="N147" s="1"/>
      <c r="O147" s="1"/>
      <c r="P147" s="1"/>
      <c r="Q147" s="1"/>
      <c r="R147" s="1"/>
      <c r="S147" s="1"/>
      <c r="T147" s="1"/>
      <c r="U147" s="1"/>
      <c r="V147" s="1"/>
      <c r="W147" s="1"/>
      <c r="X147" s="1"/>
      <c r="Y147" s="1"/>
      <c r="Z147" s="1"/>
    </row>
    <row r="148" spans="1:27" ht="21" customHeight="1">
      <c r="A148" s="84" t="s">
        <v>121</v>
      </c>
      <c r="B148" s="84"/>
      <c r="C148" s="84"/>
      <c r="D148" s="84"/>
      <c r="E148" s="84"/>
      <c r="F148" s="84"/>
      <c r="G148" s="84"/>
      <c r="H148" s="84"/>
      <c r="I148" s="84"/>
      <c r="J148" s="28">
        <f>SUM(J134:J147)</f>
        <v>0</v>
      </c>
      <c r="K148" s="28">
        <f t="shared" ref="K148:Z148" si="13">SUM(K134:K147)</f>
        <v>0</v>
      </c>
      <c r="L148" s="28">
        <f t="shared" si="13"/>
        <v>0</v>
      </c>
      <c r="M148" s="28">
        <f t="shared" si="13"/>
        <v>0</v>
      </c>
      <c r="N148" s="28">
        <f t="shared" si="13"/>
        <v>0</v>
      </c>
      <c r="O148" s="28">
        <f t="shared" si="13"/>
        <v>0</v>
      </c>
      <c r="P148" s="28">
        <f t="shared" si="13"/>
        <v>0</v>
      </c>
      <c r="Q148" s="28">
        <f t="shared" si="13"/>
        <v>0</v>
      </c>
      <c r="R148" s="28">
        <f t="shared" si="13"/>
        <v>0</v>
      </c>
      <c r="S148" s="28">
        <f t="shared" si="13"/>
        <v>0</v>
      </c>
      <c r="T148" s="28">
        <f t="shared" si="13"/>
        <v>0</v>
      </c>
      <c r="U148" s="28">
        <f t="shared" si="13"/>
        <v>0</v>
      </c>
      <c r="V148" s="28">
        <f t="shared" si="13"/>
        <v>0</v>
      </c>
      <c r="W148" s="28">
        <f t="shared" si="13"/>
        <v>0</v>
      </c>
      <c r="X148" s="28">
        <f t="shared" si="13"/>
        <v>0</v>
      </c>
      <c r="Y148" s="28">
        <f t="shared" si="13"/>
        <v>0</v>
      </c>
      <c r="Z148" s="28">
        <f t="shared" si="13"/>
        <v>0</v>
      </c>
    </row>
    <row r="149" spans="1:27" ht="21" customHeight="1">
      <c r="A149" s="85" t="s">
        <v>111</v>
      </c>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7" ht="18" customHeight="1">
      <c r="A150" s="31">
        <f>A147+1</f>
        <v>151</v>
      </c>
      <c r="B150" s="8"/>
      <c r="C150" s="1"/>
      <c r="D150" s="4"/>
      <c r="E150" s="4"/>
      <c r="F150" s="4"/>
      <c r="G150" s="1"/>
      <c r="H150" s="88"/>
      <c r="I150" s="89"/>
      <c r="J150" s="1"/>
      <c r="K150" s="1"/>
      <c r="L150" s="1"/>
      <c r="M150" s="1"/>
      <c r="N150" s="1"/>
      <c r="O150" s="1"/>
      <c r="P150" s="1"/>
      <c r="Q150" s="1"/>
      <c r="R150" s="1"/>
      <c r="S150" s="1"/>
      <c r="T150" s="1"/>
      <c r="U150" s="1"/>
      <c r="V150" s="1"/>
      <c r="W150" s="1"/>
      <c r="X150" s="1"/>
      <c r="Y150" s="1"/>
      <c r="Z150" s="1"/>
    </row>
    <row r="151" spans="1:27" ht="18" customHeight="1">
      <c r="A151" s="31">
        <f t="shared" si="9"/>
        <v>152</v>
      </c>
      <c r="B151" s="8"/>
      <c r="C151" s="1"/>
      <c r="D151" s="1"/>
      <c r="E151" s="1"/>
      <c r="F151" s="4"/>
      <c r="G151" s="1"/>
      <c r="H151" s="88"/>
      <c r="I151" s="89"/>
      <c r="J151" s="1"/>
      <c r="K151" s="1"/>
      <c r="L151" s="1"/>
      <c r="M151" s="1"/>
      <c r="N151" s="1"/>
      <c r="O151" s="1"/>
      <c r="P151" s="1"/>
      <c r="Q151" s="1"/>
      <c r="R151" s="1"/>
      <c r="S151" s="1"/>
      <c r="T151" s="1"/>
      <c r="U151" s="1"/>
      <c r="V151" s="1"/>
      <c r="W151" s="1"/>
      <c r="X151" s="1"/>
      <c r="Y151" s="1"/>
      <c r="Z151" s="1"/>
    </row>
    <row r="152" spans="1:27" ht="18" customHeight="1">
      <c r="A152" s="31">
        <f t="shared" si="9"/>
        <v>153</v>
      </c>
      <c r="B152" s="8"/>
      <c r="C152" s="1"/>
      <c r="D152" s="4"/>
      <c r="E152" s="4"/>
      <c r="F152" s="4"/>
      <c r="G152" s="1"/>
      <c r="H152" s="88"/>
      <c r="I152" s="89"/>
      <c r="J152" s="1"/>
      <c r="K152" s="1"/>
      <c r="L152" s="1"/>
      <c r="M152" s="1"/>
      <c r="N152" s="1"/>
      <c r="O152" s="1"/>
      <c r="P152" s="1"/>
      <c r="Q152" s="1"/>
      <c r="R152" s="1"/>
      <c r="S152" s="1"/>
      <c r="T152" s="1"/>
      <c r="U152" s="1"/>
      <c r="V152" s="1"/>
      <c r="W152" s="1"/>
      <c r="X152" s="1"/>
      <c r="Y152" s="1"/>
      <c r="Z152" s="1"/>
      <c r="AA152" s="64"/>
    </row>
    <row r="153" spans="1:27" ht="18" customHeight="1">
      <c r="A153" s="31">
        <f t="shared" si="9"/>
        <v>154</v>
      </c>
      <c r="B153" s="8"/>
      <c r="C153" s="1"/>
      <c r="D153" s="1"/>
      <c r="E153" s="1"/>
      <c r="F153" s="1"/>
      <c r="G153" s="1"/>
      <c r="H153" s="88"/>
      <c r="I153" s="89"/>
      <c r="J153" s="1"/>
      <c r="K153" s="1"/>
      <c r="L153" s="1"/>
      <c r="M153" s="1"/>
      <c r="N153" s="1"/>
      <c r="O153" s="1"/>
      <c r="P153" s="1"/>
      <c r="Q153" s="1"/>
      <c r="R153" s="1"/>
      <c r="S153" s="1"/>
      <c r="T153" s="1"/>
      <c r="U153" s="1"/>
      <c r="V153" s="1"/>
      <c r="W153" s="1"/>
      <c r="X153" s="1"/>
      <c r="Y153" s="1"/>
      <c r="Z153" s="1"/>
    </row>
    <row r="154" spans="1:27" ht="18" customHeight="1">
      <c r="A154" s="31">
        <f t="shared" si="9"/>
        <v>155</v>
      </c>
      <c r="B154" s="8"/>
      <c r="C154" s="1"/>
      <c r="D154" s="4"/>
      <c r="E154" s="4"/>
      <c r="F154" s="4"/>
      <c r="G154" s="1"/>
      <c r="H154" s="88"/>
      <c r="I154" s="89"/>
      <c r="J154" s="1"/>
      <c r="K154" s="1"/>
      <c r="L154" s="1"/>
      <c r="M154" s="1"/>
      <c r="N154" s="1"/>
      <c r="O154" s="1"/>
      <c r="P154" s="1"/>
      <c r="Q154" s="1"/>
      <c r="R154" s="1"/>
      <c r="S154" s="1"/>
      <c r="T154" s="1"/>
      <c r="U154" s="1"/>
      <c r="V154" s="1"/>
      <c r="W154" s="1"/>
      <c r="X154" s="1"/>
      <c r="Y154" s="1"/>
      <c r="Z154" s="1"/>
    </row>
    <row r="155" spans="1:27" ht="18" customHeight="1">
      <c r="A155" s="31">
        <f t="shared" si="9"/>
        <v>156</v>
      </c>
      <c r="B155" s="8"/>
      <c r="C155" s="1"/>
      <c r="D155" s="1"/>
      <c r="E155" s="1"/>
      <c r="F155" s="4"/>
      <c r="G155" s="1"/>
      <c r="H155" s="88"/>
      <c r="I155" s="89"/>
      <c r="J155" s="1"/>
      <c r="K155" s="1"/>
      <c r="L155" s="1"/>
      <c r="M155" s="1"/>
      <c r="N155" s="1"/>
      <c r="O155" s="1"/>
      <c r="P155" s="1"/>
      <c r="Q155" s="1"/>
      <c r="R155" s="1"/>
      <c r="S155" s="1"/>
      <c r="T155" s="1"/>
      <c r="U155" s="1"/>
      <c r="V155" s="1"/>
      <c r="W155" s="1"/>
      <c r="X155" s="1"/>
      <c r="Y155" s="1"/>
      <c r="Z155" s="1"/>
    </row>
    <row r="156" spans="1:27" ht="18" customHeight="1">
      <c r="A156" s="31">
        <f t="shared" si="9"/>
        <v>157</v>
      </c>
      <c r="B156" s="8"/>
      <c r="C156" s="1"/>
      <c r="D156" s="1"/>
      <c r="E156" s="1"/>
      <c r="F156" s="4"/>
      <c r="G156" s="1"/>
      <c r="H156" s="88"/>
      <c r="I156" s="89"/>
      <c r="J156" s="1"/>
      <c r="K156" s="1"/>
      <c r="L156" s="1"/>
      <c r="M156" s="1"/>
      <c r="N156" s="1"/>
      <c r="O156" s="1"/>
      <c r="P156" s="1"/>
      <c r="Q156" s="1"/>
      <c r="R156" s="1"/>
      <c r="S156" s="1"/>
      <c r="T156" s="1"/>
      <c r="U156" s="1"/>
      <c r="V156" s="1"/>
      <c r="W156" s="1"/>
      <c r="X156" s="1"/>
      <c r="Y156" s="1"/>
      <c r="Z156" s="1"/>
    </row>
    <row r="157" spans="1:27" ht="18" customHeight="1">
      <c r="A157" s="31">
        <f t="shared" si="9"/>
        <v>158</v>
      </c>
      <c r="B157" s="10"/>
      <c r="C157" s="1"/>
      <c r="D157" s="4"/>
      <c r="E157" s="4"/>
      <c r="F157" s="4"/>
      <c r="G157" s="1"/>
      <c r="H157" s="90"/>
      <c r="I157" s="91"/>
      <c r="J157" s="1"/>
      <c r="K157" s="1"/>
      <c r="L157" s="1"/>
      <c r="M157" s="1"/>
      <c r="N157" s="1"/>
      <c r="O157" s="1"/>
      <c r="P157" s="1"/>
      <c r="Q157" s="1"/>
      <c r="R157" s="1"/>
      <c r="S157" s="1"/>
      <c r="T157" s="1"/>
      <c r="U157" s="1"/>
      <c r="V157" s="1"/>
      <c r="W157" s="1"/>
      <c r="X157" s="1"/>
      <c r="Y157" s="1"/>
      <c r="Z157" s="1"/>
    </row>
    <row r="158" spans="1:27" ht="18" customHeight="1">
      <c r="A158" s="31">
        <f t="shared" si="9"/>
        <v>159</v>
      </c>
      <c r="B158" s="8"/>
      <c r="C158" s="1"/>
      <c r="D158" s="4"/>
      <c r="E158" s="1"/>
      <c r="F158" s="4"/>
      <c r="G158" s="1"/>
      <c r="H158" s="88"/>
      <c r="I158" s="89"/>
      <c r="J158" s="1"/>
      <c r="K158" s="1"/>
      <c r="L158" s="1"/>
      <c r="M158" s="1"/>
      <c r="N158" s="1"/>
      <c r="O158" s="1"/>
      <c r="P158" s="1"/>
      <c r="Q158" s="1"/>
      <c r="R158" s="1"/>
      <c r="S158" s="1"/>
      <c r="T158" s="1"/>
      <c r="U158" s="1"/>
      <c r="V158" s="1"/>
      <c r="W158" s="1"/>
      <c r="X158" s="1"/>
      <c r="Y158" s="1"/>
      <c r="Z158" s="1"/>
    </row>
    <row r="159" spans="1:27" ht="18" customHeight="1">
      <c r="A159" s="31">
        <f t="shared" si="9"/>
        <v>160</v>
      </c>
      <c r="B159" s="8"/>
      <c r="C159" s="1"/>
      <c r="D159" s="4"/>
      <c r="E159" s="4"/>
      <c r="F159" s="4"/>
      <c r="G159" s="1"/>
      <c r="H159" s="88"/>
      <c r="I159" s="89"/>
      <c r="J159" s="1"/>
      <c r="K159" s="1"/>
      <c r="L159" s="1"/>
      <c r="M159" s="1"/>
      <c r="N159" s="1"/>
      <c r="O159" s="1"/>
      <c r="P159" s="1"/>
      <c r="Q159" s="1"/>
      <c r="R159" s="1"/>
      <c r="S159" s="1"/>
      <c r="T159" s="1"/>
      <c r="U159" s="1"/>
      <c r="V159" s="1"/>
      <c r="W159" s="1"/>
      <c r="X159" s="1"/>
      <c r="Y159" s="1"/>
      <c r="Z159" s="1"/>
    </row>
    <row r="160" spans="1:27" ht="18" customHeight="1">
      <c r="A160" s="31">
        <f t="shared" si="9"/>
        <v>161</v>
      </c>
      <c r="B160" s="10"/>
      <c r="C160" s="5"/>
      <c r="D160" s="4"/>
      <c r="E160" s="4"/>
      <c r="F160" s="4"/>
      <c r="G160" s="1"/>
      <c r="H160" s="92"/>
      <c r="I160" s="92"/>
      <c r="J160" s="1"/>
      <c r="K160" s="1"/>
      <c r="L160" s="1"/>
      <c r="M160" s="1"/>
      <c r="N160" s="1"/>
      <c r="O160" s="1"/>
      <c r="P160" s="1"/>
      <c r="Q160" s="1"/>
      <c r="R160" s="1"/>
      <c r="S160" s="1"/>
      <c r="T160" s="1"/>
      <c r="U160" s="1"/>
      <c r="V160" s="1"/>
      <c r="W160" s="1"/>
      <c r="X160" s="1"/>
      <c r="Y160" s="1"/>
      <c r="Z160" s="1"/>
    </row>
    <row r="161" spans="1:26" ht="21" customHeight="1">
      <c r="A161" s="84" t="s">
        <v>122</v>
      </c>
      <c r="B161" s="84"/>
      <c r="C161" s="84"/>
      <c r="D161" s="84"/>
      <c r="E161" s="84"/>
      <c r="F161" s="84"/>
      <c r="G161" s="84"/>
      <c r="H161" s="84"/>
      <c r="I161" s="84"/>
      <c r="J161" s="28">
        <f>SUM(J150:J160)</f>
        <v>0</v>
      </c>
      <c r="K161" s="28">
        <f t="shared" ref="K161:Z161" si="14">SUM(K150:K160)</f>
        <v>0</v>
      </c>
      <c r="L161" s="28">
        <f t="shared" si="14"/>
        <v>0</v>
      </c>
      <c r="M161" s="28">
        <f t="shared" si="14"/>
        <v>0</v>
      </c>
      <c r="N161" s="28">
        <f t="shared" si="14"/>
        <v>0</v>
      </c>
      <c r="O161" s="28">
        <f t="shared" si="14"/>
        <v>0</v>
      </c>
      <c r="P161" s="28">
        <f t="shared" si="14"/>
        <v>0</v>
      </c>
      <c r="Q161" s="28">
        <f t="shared" si="14"/>
        <v>0</v>
      </c>
      <c r="R161" s="28">
        <f t="shared" si="14"/>
        <v>0</v>
      </c>
      <c r="S161" s="28">
        <f t="shared" si="14"/>
        <v>0</v>
      </c>
      <c r="T161" s="28">
        <f t="shared" si="14"/>
        <v>0</v>
      </c>
      <c r="U161" s="28">
        <f t="shared" si="14"/>
        <v>0</v>
      </c>
      <c r="V161" s="28">
        <f t="shared" si="14"/>
        <v>0</v>
      </c>
      <c r="W161" s="28">
        <f t="shared" si="14"/>
        <v>0</v>
      </c>
      <c r="X161" s="28">
        <f t="shared" si="14"/>
        <v>0</v>
      </c>
      <c r="Y161" s="28">
        <f t="shared" si="14"/>
        <v>0</v>
      </c>
      <c r="Z161" s="28">
        <f t="shared" si="14"/>
        <v>0</v>
      </c>
    </row>
    <row r="162" spans="1:26" ht="24">
      <c r="A162" s="85" t="s">
        <v>112</v>
      </c>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spans="1:26" ht="18" customHeight="1">
      <c r="A163" s="31">
        <f>A160+1</f>
        <v>162</v>
      </c>
      <c r="B163" s="8"/>
      <c r="C163" s="1"/>
      <c r="D163" s="4"/>
      <c r="E163" s="4"/>
      <c r="F163" s="4"/>
      <c r="G163" s="1"/>
      <c r="H163" s="86"/>
      <c r="I163" s="87"/>
      <c r="J163" s="1"/>
      <c r="K163" s="1"/>
      <c r="L163" s="1"/>
      <c r="M163" s="1"/>
      <c r="N163" s="1"/>
      <c r="O163" s="1"/>
      <c r="P163" s="1"/>
      <c r="Q163" s="1"/>
      <c r="R163" s="1"/>
      <c r="S163" s="1"/>
      <c r="T163" s="1"/>
      <c r="U163" s="1"/>
      <c r="V163" s="1"/>
      <c r="W163" s="1"/>
      <c r="X163" s="1"/>
      <c r="Y163" s="1"/>
      <c r="Z163" s="1"/>
    </row>
    <row r="164" spans="1:26" ht="18" customHeight="1">
      <c r="A164" s="31">
        <f t="shared" ref="A164:A175" si="15">A163+1</f>
        <v>163</v>
      </c>
      <c r="B164" s="8"/>
      <c r="C164" s="1"/>
      <c r="D164" s="4"/>
      <c r="E164" s="4"/>
      <c r="F164" s="4"/>
      <c r="G164" s="1"/>
      <c r="H164" s="86"/>
      <c r="I164" s="87"/>
      <c r="J164" s="1"/>
      <c r="K164" s="1"/>
      <c r="L164" s="1"/>
      <c r="M164" s="1"/>
      <c r="N164" s="1"/>
      <c r="O164" s="1"/>
      <c r="P164" s="1"/>
      <c r="Q164" s="1"/>
      <c r="R164" s="1"/>
      <c r="S164" s="1"/>
      <c r="T164" s="1"/>
      <c r="U164" s="1"/>
      <c r="V164" s="1"/>
      <c r="W164" s="1"/>
      <c r="X164" s="1"/>
      <c r="Y164" s="1"/>
      <c r="Z164" s="1"/>
    </row>
    <row r="165" spans="1:26" ht="18" customHeight="1">
      <c r="A165" s="31">
        <f t="shared" si="15"/>
        <v>164</v>
      </c>
      <c r="B165" s="8"/>
      <c r="C165" s="1"/>
      <c r="D165" s="4"/>
      <c r="E165" s="4"/>
      <c r="F165" s="4"/>
      <c r="G165" s="1"/>
      <c r="H165" s="86"/>
      <c r="I165" s="87"/>
      <c r="J165" s="1"/>
      <c r="K165" s="1"/>
      <c r="L165" s="1"/>
      <c r="M165" s="1"/>
      <c r="N165" s="1"/>
      <c r="O165" s="1"/>
      <c r="P165" s="1"/>
      <c r="Q165" s="1"/>
      <c r="R165" s="1"/>
      <c r="S165" s="1"/>
      <c r="T165" s="1"/>
      <c r="U165" s="1"/>
      <c r="V165" s="1"/>
      <c r="W165" s="1"/>
      <c r="X165" s="1"/>
      <c r="Y165" s="1"/>
      <c r="Z165" s="1"/>
    </row>
    <row r="166" spans="1:26" ht="18" customHeight="1">
      <c r="A166" s="31">
        <f t="shared" si="15"/>
        <v>165</v>
      </c>
      <c r="B166" s="8"/>
      <c r="C166" s="1"/>
      <c r="D166" s="4"/>
      <c r="E166" s="1"/>
      <c r="F166" s="4"/>
      <c r="G166" s="1"/>
      <c r="H166" s="86"/>
      <c r="I166" s="87"/>
      <c r="J166" s="1"/>
      <c r="K166" s="1"/>
      <c r="L166" s="1"/>
      <c r="M166" s="1"/>
      <c r="N166" s="1"/>
      <c r="O166" s="1"/>
      <c r="P166" s="1"/>
      <c r="Q166" s="1"/>
      <c r="R166" s="1"/>
      <c r="S166" s="1"/>
      <c r="T166" s="1"/>
      <c r="U166" s="1"/>
      <c r="V166" s="1"/>
      <c r="W166" s="1"/>
      <c r="X166" s="1"/>
      <c r="Y166" s="1"/>
      <c r="Z166" s="1"/>
    </row>
    <row r="167" spans="1:26" ht="18" customHeight="1">
      <c r="A167" s="31">
        <f t="shared" si="15"/>
        <v>166</v>
      </c>
      <c r="B167" s="10"/>
      <c r="C167" s="1"/>
      <c r="D167" s="4"/>
      <c r="E167" s="4"/>
      <c r="F167" s="4"/>
      <c r="G167" s="1"/>
      <c r="H167" s="86"/>
      <c r="I167" s="87"/>
      <c r="J167" s="72"/>
      <c r="K167" s="72"/>
      <c r="L167" s="72"/>
      <c r="M167" s="1"/>
      <c r="N167" s="1"/>
      <c r="O167" s="1"/>
      <c r="P167" s="1"/>
      <c r="Q167" s="1"/>
      <c r="R167" s="1"/>
      <c r="S167" s="1"/>
      <c r="T167" s="1"/>
      <c r="U167" s="1"/>
      <c r="V167" s="1"/>
      <c r="W167" s="1"/>
      <c r="X167" s="1"/>
      <c r="Y167" s="1"/>
      <c r="Z167" s="1"/>
    </row>
    <row r="168" spans="1:26" ht="18" customHeight="1">
      <c r="A168" s="31">
        <f t="shared" si="15"/>
        <v>167</v>
      </c>
      <c r="B168" s="8"/>
      <c r="C168" s="1"/>
      <c r="D168" s="4"/>
      <c r="E168" s="4"/>
      <c r="F168" s="4"/>
      <c r="G168" s="1"/>
      <c r="H168" s="86"/>
      <c r="I168" s="87"/>
      <c r="J168" s="1"/>
      <c r="K168" s="1"/>
      <c r="L168" s="1"/>
      <c r="M168" s="1"/>
      <c r="N168" s="1"/>
      <c r="O168" s="1"/>
      <c r="P168" s="1"/>
      <c r="Q168" s="1"/>
      <c r="R168" s="1"/>
      <c r="S168" s="1"/>
      <c r="T168" s="1"/>
      <c r="U168" s="1"/>
      <c r="V168" s="1"/>
      <c r="W168" s="1"/>
      <c r="X168" s="1"/>
      <c r="Y168" s="1"/>
      <c r="Z168" s="1"/>
    </row>
    <row r="169" spans="1:26" ht="18" customHeight="1">
      <c r="A169" s="31">
        <f t="shared" si="15"/>
        <v>168</v>
      </c>
      <c r="B169" s="8"/>
      <c r="C169" s="1"/>
      <c r="D169" s="4"/>
      <c r="E169" s="4"/>
      <c r="F169" s="4"/>
      <c r="G169" s="1"/>
      <c r="H169" s="86"/>
      <c r="I169" s="87"/>
      <c r="J169" s="1"/>
      <c r="K169" s="1"/>
      <c r="L169" s="1"/>
      <c r="M169" s="1"/>
      <c r="N169" s="1"/>
      <c r="O169" s="1"/>
      <c r="P169" s="1"/>
      <c r="Q169" s="1"/>
      <c r="R169" s="1"/>
      <c r="S169" s="1"/>
      <c r="T169" s="1"/>
      <c r="U169" s="1"/>
      <c r="V169" s="1"/>
      <c r="W169" s="1"/>
      <c r="X169" s="1"/>
      <c r="Y169" s="1"/>
      <c r="Z169" s="1"/>
    </row>
    <row r="170" spans="1:26" ht="18" customHeight="1">
      <c r="A170" s="31">
        <f t="shared" si="15"/>
        <v>169</v>
      </c>
      <c r="B170" s="8"/>
      <c r="C170" s="1"/>
      <c r="D170" s="4"/>
      <c r="E170" s="4"/>
      <c r="F170" s="4"/>
      <c r="G170" s="1"/>
      <c r="H170" s="86"/>
      <c r="I170" s="87"/>
      <c r="J170" s="1"/>
      <c r="K170" s="1"/>
      <c r="L170" s="1"/>
      <c r="M170" s="1"/>
      <c r="N170" s="1"/>
      <c r="O170" s="1"/>
      <c r="P170" s="1"/>
      <c r="Q170" s="1"/>
      <c r="R170" s="1"/>
      <c r="S170" s="1"/>
      <c r="T170" s="1"/>
      <c r="U170" s="1"/>
      <c r="V170" s="1"/>
      <c r="W170" s="1"/>
      <c r="X170" s="1"/>
      <c r="Y170" s="1"/>
      <c r="Z170" s="1"/>
    </row>
    <row r="171" spans="1:26" ht="18" customHeight="1">
      <c r="A171" s="31">
        <f t="shared" si="15"/>
        <v>170</v>
      </c>
      <c r="B171" s="8"/>
      <c r="C171" s="1"/>
      <c r="D171" s="4"/>
      <c r="E171" s="4"/>
      <c r="F171" s="4"/>
      <c r="G171" s="1"/>
      <c r="H171" s="86"/>
      <c r="I171" s="87"/>
      <c r="J171" s="1"/>
      <c r="K171" s="1"/>
      <c r="L171" s="1"/>
      <c r="M171" s="1"/>
      <c r="N171" s="1"/>
      <c r="O171" s="1"/>
      <c r="P171" s="1"/>
      <c r="Q171" s="1"/>
      <c r="R171" s="1"/>
      <c r="S171" s="1"/>
      <c r="T171" s="1"/>
      <c r="U171" s="1"/>
      <c r="V171" s="1"/>
      <c r="W171" s="1"/>
      <c r="X171" s="1"/>
      <c r="Y171" s="1"/>
      <c r="Z171" s="1"/>
    </row>
    <row r="172" spans="1:26" ht="18" customHeight="1">
      <c r="A172" s="31">
        <f t="shared" si="15"/>
        <v>171</v>
      </c>
      <c r="B172" s="8"/>
      <c r="C172" s="1"/>
      <c r="D172" s="4"/>
      <c r="E172" s="4"/>
      <c r="F172" s="4"/>
      <c r="G172" s="1"/>
      <c r="H172" s="86"/>
      <c r="I172" s="87"/>
      <c r="J172" s="1"/>
      <c r="K172" s="1"/>
      <c r="L172" s="1"/>
      <c r="M172" s="1"/>
      <c r="N172" s="1"/>
      <c r="O172" s="1"/>
      <c r="P172" s="1"/>
      <c r="Q172" s="1"/>
      <c r="R172" s="1"/>
      <c r="S172" s="1"/>
      <c r="T172" s="1"/>
      <c r="U172" s="1"/>
      <c r="V172" s="1"/>
      <c r="W172" s="1"/>
      <c r="X172" s="1"/>
      <c r="Y172" s="1"/>
      <c r="Z172" s="1"/>
    </row>
    <row r="173" spans="1:26" ht="18" customHeight="1">
      <c r="A173" s="31">
        <f t="shared" si="15"/>
        <v>172</v>
      </c>
      <c r="B173" s="8"/>
      <c r="C173" s="1"/>
      <c r="D173" s="4"/>
      <c r="E173" s="4"/>
      <c r="F173" s="4"/>
      <c r="G173" s="1"/>
      <c r="H173" s="86"/>
      <c r="I173" s="87"/>
      <c r="J173" s="1"/>
      <c r="K173" s="1"/>
      <c r="L173" s="1"/>
      <c r="M173" s="1"/>
      <c r="N173" s="1"/>
      <c r="O173" s="1"/>
      <c r="P173" s="1"/>
      <c r="Q173" s="1"/>
      <c r="R173" s="1"/>
      <c r="S173" s="1"/>
      <c r="T173" s="1"/>
      <c r="U173" s="1"/>
      <c r="V173" s="1"/>
      <c r="W173" s="1"/>
      <c r="X173" s="1"/>
      <c r="Y173" s="1"/>
      <c r="Z173" s="1"/>
    </row>
    <row r="174" spans="1:26" ht="18" customHeight="1">
      <c r="A174" s="31">
        <f t="shared" si="15"/>
        <v>173</v>
      </c>
      <c r="B174" s="8"/>
      <c r="C174" s="1"/>
      <c r="D174" s="1"/>
      <c r="E174" s="1"/>
      <c r="F174" s="4"/>
      <c r="G174" s="1"/>
      <c r="H174" s="86"/>
      <c r="I174" s="87"/>
      <c r="J174" s="1"/>
      <c r="K174" s="1"/>
      <c r="L174" s="1"/>
      <c r="M174" s="1"/>
      <c r="N174" s="1"/>
      <c r="O174" s="1"/>
      <c r="P174" s="1"/>
      <c r="Q174" s="1"/>
      <c r="R174" s="1"/>
      <c r="S174" s="1"/>
      <c r="T174" s="1"/>
      <c r="U174" s="1"/>
      <c r="V174" s="1"/>
      <c r="W174" s="1"/>
      <c r="X174" s="1"/>
      <c r="Y174" s="1"/>
      <c r="Z174" s="1"/>
    </row>
    <row r="175" spans="1:26" ht="18" customHeight="1">
      <c r="A175" s="31">
        <f t="shared" si="15"/>
        <v>174</v>
      </c>
      <c r="B175" s="8"/>
      <c r="C175" s="1"/>
      <c r="D175" s="4"/>
      <c r="E175" s="4"/>
      <c r="F175" s="4"/>
      <c r="G175" s="1"/>
      <c r="H175" s="86"/>
      <c r="I175" s="87"/>
      <c r="J175" s="1"/>
      <c r="K175" s="1"/>
      <c r="L175" s="1"/>
      <c r="M175" s="1"/>
      <c r="N175" s="1"/>
      <c r="O175" s="1"/>
      <c r="P175" s="1"/>
      <c r="Q175" s="1"/>
      <c r="R175" s="1"/>
      <c r="S175" s="1"/>
      <c r="T175" s="1"/>
      <c r="U175" s="1"/>
      <c r="V175" s="1"/>
      <c r="W175" s="1"/>
      <c r="X175" s="1"/>
      <c r="Y175" s="1"/>
      <c r="Z175" s="1"/>
    </row>
    <row r="176" spans="1:26" ht="21" customHeight="1">
      <c r="A176" s="84" t="s">
        <v>123</v>
      </c>
      <c r="B176" s="84"/>
      <c r="C176" s="84"/>
      <c r="D176" s="84"/>
      <c r="E176" s="84"/>
      <c r="F176" s="84"/>
      <c r="G176" s="84"/>
      <c r="H176" s="84"/>
      <c r="I176" s="84"/>
      <c r="J176" s="28">
        <f>SUM(J163:J175)</f>
        <v>0</v>
      </c>
      <c r="K176" s="28">
        <f t="shared" ref="K176:Z176" si="16">SUM(K163:K175)</f>
        <v>0</v>
      </c>
      <c r="L176" s="28">
        <f t="shared" si="16"/>
        <v>0</v>
      </c>
      <c r="M176" s="28">
        <f t="shared" si="16"/>
        <v>0</v>
      </c>
      <c r="N176" s="28">
        <f t="shared" si="16"/>
        <v>0</v>
      </c>
      <c r="O176" s="28">
        <f t="shared" si="16"/>
        <v>0</v>
      </c>
      <c r="P176" s="28">
        <f t="shared" si="16"/>
        <v>0</v>
      </c>
      <c r="Q176" s="28">
        <f t="shared" si="16"/>
        <v>0</v>
      </c>
      <c r="R176" s="28">
        <f t="shared" si="16"/>
        <v>0</v>
      </c>
      <c r="S176" s="28">
        <f t="shared" si="16"/>
        <v>0</v>
      </c>
      <c r="T176" s="28">
        <f t="shared" si="16"/>
        <v>0</v>
      </c>
      <c r="U176" s="28">
        <f t="shared" si="16"/>
        <v>0</v>
      </c>
      <c r="V176" s="28">
        <f t="shared" si="16"/>
        <v>0</v>
      </c>
      <c r="W176" s="28">
        <f t="shared" si="16"/>
        <v>0</v>
      </c>
      <c r="X176" s="28">
        <f t="shared" si="16"/>
        <v>0</v>
      </c>
      <c r="Y176" s="28">
        <f t="shared" si="16"/>
        <v>0</v>
      </c>
      <c r="Z176" s="28">
        <f t="shared" si="16"/>
        <v>0</v>
      </c>
    </row>
  </sheetData>
  <mergeCells count="174">
    <mergeCell ref="H16:I16"/>
    <mergeCell ref="H31:I31"/>
    <mergeCell ref="H32:I32"/>
    <mergeCell ref="H33:I33"/>
    <mergeCell ref="H34:I34"/>
    <mergeCell ref="H56:I56"/>
    <mergeCell ref="A3:Z3"/>
    <mergeCell ref="H42:I42"/>
    <mergeCell ref="H45:I45"/>
    <mergeCell ref="H41:I41"/>
    <mergeCell ref="H37:I37"/>
    <mergeCell ref="H38:I38"/>
    <mergeCell ref="H39:I39"/>
    <mergeCell ref="H40:I40"/>
    <mergeCell ref="H26:I26"/>
    <mergeCell ref="H27:I27"/>
    <mergeCell ref="H28:I28"/>
    <mergeCell ref="H29:I29"/>
    <mergeCell ref="H30:I30"/>
    <mergeCell ref="H21:I21"/>
    <mergeCell ref="H22:I22"/>
    <mergeCell ref="H23:I23"/>
    <mergeCell ref="H24:I24"/>
    <mergeCell ref="H25:I25"/>
    <mergeCell ref="H17:I17"/>
    <mergeCell ref="H14:I14"/>
    <mergeCell ref="H15:I15"/>
    <mergeCell ref="H53:I53"/>
    <mergeCell ref="H46:I46"/>
    <mergeCell ref="H47:I47"/>
    <mergeCell ref="H48:I48"/>
    <mergeCell ref="H49:I49"/>
    <mergeCell ref="H50:I50"/>
    <mergeCell ref="H51:I51"/>
    <mergeCell ref="H54:I54"/>
    <mergeCell ref="H55:I55"/>
    <mergeCell ref="H4:I4"/>
    <mergeCell ref="H8:I8"/>
    <mergeCell ref="A44:Z44"/>
    <mergeCell ref="A69:Z69"/>
    <mergeCell ref="H76:I76"/>
    <mergeCell ref="A114:I114"/>
    <mergeCell ref="H74:I74"/>
    <mergeCell ref="H81:I81"/>
    <mergeCell ref="H82:I82"/>
    <mergeCell ref="H75:I75"/>
    <mergeCell ref="H77:I77"/>
    <mergeCell ref="H78:I78"/>
    <mergeCell ref="H79:I79"/>
    <mergeCell ref="H80:I80"/>
    <mergeCell ref="H18:I18"/>
    <mergeCell ref="H19:I19"/>
    <mergeCell ref="H20:I20"/>
    <mergeCell ref="H70:I70"/>
    <mergeCell ref="A68:I68"/>
    <mergeCell ref="H67:I67"/>
    <mergeCell ref="H90:I90"/>
    <mergeCell ref="H91:I91"/>
    <mergeCell ref="A87:I87"/>
    <mergeCell ref="A5:Z5"/>
    <mergeCell ref="A36:Z36"/>
    <mergeCell ref="A35:I35"/>
    <mergeCell ref="A43:I43"/>
    <mergeCell ref="A12:I12"/>
    <mergeCell ref="A13:Z13"/>
    <mergeCell ref="H85:I85"/>
    <mergeCell ref="H86:I86"/>
    <mergeCell ref="H89:I89"/>
    <mergeCell ref="H6:I6"/>
    <mergeCell ref="H7:I7"/>
    <mergeCell ref="H9:I9"/>
    <mergeCell ref="H10:I10"/>
    <mergeCell ref="H11:I11"/>
    <mergeCell ref="H66:I66"/>
    <mergeCell ref="H65:I65"/>
    <mergeCell ref="H60:I60"/>
    <mergeCell ref="H61:I61"/>
    <mergeCell ref="H62:I62"/>
    <mergeCell ref="H63:I63"/>
    <mergeCell ref="H64:I64"/>
    <mergeCell ref="H57:I57"/>
    <mergeCell ref="H58:I58"/>
    <mergeCell ref="H59:I59"/>
    <mergeCell ref="H52:I52"/>
    <mergeCell ref="H97:I97"/>
    <mergeCell ref="A88:Z88"/>
    <mergeCell ref="H73:I73"/>
    <mergeCell ref="H109:I109"/>
    <mergeCell ref="H110:I110"/>
    <mergeCell ref="H84:I84"/>
    <mergeCell ref="H83:I83"/>
    <mergeCell ref="H72:I72"/>
    <mergeCell ref="H71:I71"/>
    <mergeCell ref="H104:I104"/>
    <mergeCell ref="H105:I105"/>
    <mergeCell ref="H106:I106"/>
    <mergeCell ref="H107:I107"/>
    <mergeCell ref="H108:I108"/>
    <mergeCell ref="H102:I102"/>
    <mergeCell ref="H103:I103"/>
    <mergeCell ref="H92:I92"/>
    <mergeCell ref="H93:I93"/>
    <mergeCell ref="H94:I94"/>
    <mergeCell ref="H95:I95"/>
    <mergeCell ref="H96:I96"/>
    <mergeCell ref="H111:I111"/>
    <mergeCell ref="H112:I112"/>
    <mergeCell ref="H113:I113"/>
    <mergeCell ref="A115:Z115"/>
    <mergeCell ref="H130:I130"/>
    <mergeCell ref="A101:Z101"/>
    <mergeCell ref="A100:I100"/>
    <mergeCell ref="H99:I99"/>
    <mergeCell ref="H98:I98"/>
    <mergeCell ref="H126:I126"/>
    <mergeCell ref="H127:I127"/>
    <mergeCell ref="H128:I128"/>
    <mergeCell ref="H129:I129"/>
    <mergeCell ref="H121:I121"/>
    <mergeCell ref="H122:I122"/>
    <mergeCell ref="H123:I123"/>
    <mergeCell ref="H124:I124"/>
    <mergeCell ref="H125:I125"/>
    <mergeCell ref="H116:I116"/>
    <mergeCell ref="H117:I117"/>
    <mergeCell ref="H118:I118"/>
    <mergeCell ref="H119:I119"/>
    <mergeCell ref="H120:I120"/>
    <mergeCell ref="H131:I131"/>
    <mergeCell ref="H134:I134"/>
    <mergeCell ref="H135:I135"/>
    <mergeCell ref="H136:I136"/>
    <mergeCell ref="H137:I137"/>
    <mergeCell ref="H138:I138"/>
    <mergeCell ref="H139:I139"/>
    <mergeCell ref="H140:I140"/>
    <mergeCell ref="H141:I141"/>
    <mergeCell ref="H160:I160"/>
    <mergeCell ref="H163:I163"/>
    <mergeCell ref="A161:I161"/>
    <mergeCell ref="A162:Z162"/>
    <mergeCell ref="H142:I142"/>
    <mergeCell ref="H143:I143"/>
    <mergeCell ref="H144:I144"/>
    <mergeCell ref="H145:I145"/>
    <mergeCell ref="H146:I146"/>
    <mergeCell ref="H147:I147"/>
    <mergeCell ref="H150:I150"/>
    <mergeCell ref="H151:I151"/>
    <mergeCell ref="H152:I152"/>
    <mergeCell ref="A176:I176"/>
    <mergeCell ref="A133:Z133"/>
    <mergeCell ref="A132:I132"/>
    <mergeCell ref="A148:I148"/>
    <mergeCell ref="A149:Z149"/>
    <mergeCell ref="H173:I173"/>
    <mergeCell ref="H174:I174"/>
    <mergeCell ref="H175:I175"/>
    <mergeCell ref="H164:I164"/>
    <mergeCell ref="H165:I165"/>
    <mergeCell ref="H166:I166"/>
    <mergeCell ref="H167:I167"/>
    <mergeCell ref="H168:I168"/>
    <mergeCell ref="H169:I169"/>
    <mergeCell ref="H170:I170"/>
    <mergeCell ref="H171:I171"/>
    <mergeCell ref="H172:I172"/>
    <mergeCell ref="H153:I153"/>
    <mergeCell ref="H154:I154"/>
    <mergeCell ref="H155:I155"/>
    <mergeCell ref="H156:I156"/>
    <mergeCell ref="H157:I157"/>
    <mergeCell ref="H158:I158"/>
    <mergeCell ref="H159:I159"/>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07965-1E39-D64D-89EC-75DB329E31C7}">
  <dimension ref="B2:P22"/>
  <sheetViews>
    <sheetView tabSelected="1" workbookViewId="0">
      <selection activeCell="E22" sqref="E22"/>
    </sheetView>
  </sheetViews>
  <sheetFormatPr baseColWidth="10" defaultRowHeight="16"/>
  <cols>
    <col min="3" max="3" width="61" customWidth="1"/>
    <col min="4" max="5" width="10.83203125" customWidth="1"/>
    <col min="6" max="6" width="11.5" bestFit="1" customWidth="1"/>
    <col min="12" max="15" width="10.83203125" customWidth="1"/>
    <col min="16" max="16" width="11.6640625" bestFit="1" customWidth="1"/>
  </cols>
  <sheetData>
    <row r="2" spans="2:16" ht="21">
      <c r="B2" s="101" t="s">
        <v>81</v>
      </c>
      <c r="C2" s="101"/>
      <c r="D2" s="101"/>
      <c r="E2" s="101"/>
      <c r="F2" s="101"/>
      <c r="G2" s="101"/>
      <c r="H2" s="101"/>
      <c r="I2" s="101"/>
      <c r="J2" s="101"/>
      <c r="K2" s="101"/>
      <c r="L2" s="101"/>
      <c r="M2" s="101"/>
      <c r="N2" s="101"/>
      <c r="O2" s="101"/>
      <c r="P2" s="101"/>
    </row>
    <row r="3" spans="2:16">
      <c r="B3" s="49" t="s">
        <v>40</v>
      </c>
      <c r="C3" s="49" t="s">
        <v>5</v>
      </c>
      <c r="D3" s="49" t="s">
        <v>49</v>
      </c>
      <c r="E3" s="49" t="s">
        <v>48</v>
      </c>
      <c r="F3" s="49" t="s">
        <v>46</v>
      </c>
      <c r="G3" s="49" t="s">
        <v>58</v>
      </c>
      <c r="H3" s="49" t="s">
        <v>44</v>
      </c>
      <c r="I3" s="49" t="s">
        <v>45</v>
      </c>
      <c r="J3" s="49" t="s">
        <v>47</v>
      </c>
      <c r="K3" s="49" t="s">
        <v>50</v>
      </c>
      <c r="L3" s="49" t="s">
        <v>59</v>
      </c>
      <c r="M3" s="49" t="s">
        <v>60</v>
      </c>
      <c r="N3" s="49" t="s">
        <v>61</v>
      </c>
      <c r="O3" s="49" t="s">
        <v>62</v>
      </c>
      <c r="P3" s="49" t="s">
        <v>63</v>
      </c>
    </row>
    <row r="4" spans="2:16">
      <c r="B4" s="102" t="s">
        <v>83</v>
      </c>
      <c r="C4" s="104"/>
      <c r="D4" s="46">
        <v>6</v>
      </c>
      <c r="E4" s="46">
        <v>21</v>
      </c>
      <c r="F4" s="46"/>
      <c r="G4" s="46"/>
      <c r="H4" s="46"/>
      <c r="I4" s="46"/>
      <c r="J4" s="46"/>
      <c r="K4" s="59"/>
      <c r="L4" s="59"/>
      <c r="M4" s="59"/>
      <c r="N4" s="59"/>
      <c r="O4" s="69"/>
      <c r="P4" s="46">
        <f>SUM(D4:N4)</f>
        <v>27</v>
      </c>
    </row>
    <row r="5" spans="2:16" ht="30" customHeight="1">
      <c r="B5" s="23">
        <v>1</v>
      </c>
      <c r="C5" s="30" t="s">
        <v>64</v>
      </c>
      <c r="D5" s="37">
        <f>'Detalle Reorganización '!J12</f>
        <v>1</v>
      </c>
      <c r="E5" s="37">
        <f>'Detalle Reorganización '!J35</f>
        <v>1</v>
      </c>
      <c r="F5" s="37"/>
      <c r="G5" s="37"/>
      <c r="H5" s="37"/>
      <c r="I5" s="37"/>
      <c r="J5" s="37"/>
      <c r="K5" s="37"/>
      <c r="L5" s="37"/>
      <c r="M5" s="37"/>
      <c r="N5" s="60"/>
      <c r="O5" s="37"/>
      <c r="P5" s="44">
        <f t="shared" ref="P5:P21" si="0">SUM(D5:O5)</f>
        <v>2</v>
      </c>
    </row>
    <row r="6" spans="2:16" ht="28" customHeight="1">
      <c r="B6" s="23">
        <f>(B5+1)</f>
        <v>2</v>
      </c>
      <c r="C6" s="30" t="s">
        <v>7</v>
      </c>
      <c r="D6" s="70">
        <f>'Detalle Reorganización '!K12</f>
        <v>0</v>
      </c>
      <c r="E6" s="83">
        <f>'Detalle Reorganización '!K35</f>
        <v>1</v>
      </c>
      <c r="F6" s="37"/>
      <c r="G6" s="37"/>
      <c r="H6" s="37"/>
      <c r="I6" s="37"/>
      <c r="J6" s="37"/>
      <c r="K6" s="37"/>
      <c r="L6" s="58"/>
      <c r="M6" s="58"/>
      <c r="N6" s="60"/>
      <c r="O6" s="37"/>
      <c r="P6" s="44">
        <f t="shared" si="0"/>
        <v>1</v>
      </c>
    </row>
    <row r="7" spans="2:16" ht="22" customHeight="1">
      <c r="B7" s="23">
        <f t="shared" ref="B7:B21" si="1">(B6+1)</f>
        <v>3</v>
      </c>
      <c r="C7" s="30" t="s">
        <v>8</v>
      </c>
      <c r="D7" s="70">
        <f>'Detalle Reorganización '!L12</f>
        <v>1</v>
      </c>
      <c r="E7" s="83">
        <f>'Detalle Reorganización '!L35</f>
        <v>0</v>
      </c>
      <c r="F7" s="37"/>
      <c r="G7" s="37"/>
      <c r="H7" s="37"/>
      <c r="I7" s="37"/>
      <c r="J7" s="37"/>
      <c r="K7" s="37"/>
      <c r="L7" s="58"/>
      <c r="M7" s="58"/>
      <c r="N7" s="60"/>
      <c r="O7" s="37"/>
      <c r="P7" s="44">
        <f t="shared" si="0"/>
        <v>1</v>
      </c>
    </row>
    <row r="8" spans="2:16" ht="25" customHeight="1">
      <c r="B8" s="23">
        <f t="shared" si="1"/>
        <v>4</v>
      </c>
      <c r="C8" s="30" t="s">
        <v>9</v>
      </c>
      <c r="D8" s="70">
        <f>'Detalle Reorganización '!M12</f>
        <v>0</v>
      </c>
      <c r="E8" s="83">
        <f>'Detalle Reorganización '!M35</f>
        <v>0</v>
      </c>
      <c r="F8" s="37"/>
      <c r="G8" s="37"/>
      <c r="H8" s="37"/>
      <c r="I8" s="37"/>
      <c r="J8" s="37"/>
      <c r="K8" s="37"/>
      <c r="L8" s="58"/>
      <c r="M8" s="58"/>
      <c r="N8" s="60"/>
      <c r="O8" s="37"/>
      <c r="P8" s="44">
        <f t="shared" si="0"/>
        <v>0</v>
      </c>
    </row>
    <row r="9" spans="2:16" ht="43" customHeight="1">
      <c r="B9" s="23">
        <f t="shared" si="1"/>
        <v>5</v>
      </c>
      <c r="C9" s="30" t="s">
        <v>10</v>
      </c>
      <c r="D9" s="70">
        <f>'Detalle Reorganización '!N12</f>
        <v>1</v>
      </c>
      <c r="E9" s="83">
        <f>'Detalle Reorganización '!N35</f>
        <v>0</v>
      </c>
      <c r="F9" s="37"/>
      <c r="G9" s="37"/>
      <c r="H9" s="37"/>
      <c r="I9" s="37"/>
      <c r="J9" s="32"/>
      <c r="K9" s="37"/>
      <c r="L9" s="58"/>
      <c r="M9" s="58"/>
      <c r="N9" s="60"/>
      <c r="O9" s="37"/>
      <c r="P9" s="44">
        <f t="shared" si="0"/>
        <v>1</v>
      </c>
    </row>
    <row r="10" spans="2:16" ht="24" customHeight="1">
      <c r="B10" s="23">
        <f t="shared" si="1"/>
        <v>6</v>
      </c>
      <c r="C10" s="30" t="s">
        <v>11</v>
      </c>
      <c r="D10" s="70">
        <f>'Detalle Reorganización '!O12</f>
        <v>0</v>
      </c>
      <c r="E10" s="83">
        <f>'Detalle Reorganización '!O35</f>
        <v>2</v>
      </c>
      <c r="F10" s="37"/>
      <c r="G10" s="37"/>
      <c r="H10" s="37"/>
      <c r="I10" s="37"/>
      <c r="J10" s="37"/>
      <c r="K10" s="37"/>
      <c r="L10" s="58"/>
      <c r="M10" s="58"/>
      <c r="N10" s="60"/>
      <c r="O10" s="37"/>
      <c r="P10" s="44">
        <f t="shared" si="0"/>
        <v>2</v>
      </c>
    </row>
    <row r="11" spans="2:16" ht="40" customHeight="1">
      <c r="B11" s="23">
        <f t="shared" si="1"/>
        <v>7</v>
      </c>
      <c r="C11" s="30" t="s">
        <v>12</v>
      </c>
      <c r="D11" s="70">
        <f>'Detalle Reorganización '!P12</f>
        <v>0</v>
      </c>
      <c r="E11" s="83">
        <f>'Detalle Reorganización '!P35</f>
        <v>1</v>
      </c>
      <c r="F11" s="37"/>
      <c r="G11" s="37"/>
      <c r="H11" s="37"/>
      <c r="I11" s="37"/>
      <c r="J11" s="37"/>
      <c r="K11" s="37"/>
      <c r="L11" s="58"/>
      <c r="M11" s="58"/>
      <c r="N11" s="60"/>
      <c r="O11" s="37"/>
      <c r="P11" s="44">
        <f t="shared" si="0"/>
        <v>1</v>
      </c>
    </row>
    <row r="12" spans="2:16" ht="42" customHeight="1">
      <c r="B12" s="23">
        <f t="shared" si="1"/>
        <v>8</v>
      </c>
      <c r="C12" s="30" t="s">
        <v>13</v>
      </c>
      <c r="D12" s="70">
        <f>'Detalle Reorganización '!Q12</f>
        <v>0</v>
      </c>
      <c r="E12" s="83">
        <f>'Detalle Reorganización '!Q35</f>
        <v>0</v>
      </c>
      <c r="F12" s="37"/>
      <c r="G12" s="37"/>
      <c r="H12" s="37"/>
      <c r="I12" s="37"/>
      <c r="J12" s="37"/>
      <c r="K12" s="37"/>
      <c r="L12" s="58"/>
      <c r="M12" s="58"/>
      <c r="N12" s="60"/>
      <c r="O12" s="37"/>
      <c r="P12" s="44">
        <f t="shared" si="0"/>
        <v>0</v>
      </c>
    </row>
    <row r="13" spans="2:16" ht="25" customHeight="1">
      <c r="B13" s="23">
        <f t="shared" si="1"/>
        <v>9</v>
      </c>
      <c r="C13" s="30" t="s">
        <v>14</v>
      </c>
      <c r="D13" s="70">
        <f>'Detalle Reorganización '!R12</f>
        <v>0</v>
      </c>
      <c r="E13" s="83">
        <f>'Detalle Reorganización '!R35</f>
        <v>2</v>
      </c>
      <c r="F13" s="37"/>
      <c r="G13" s="37"/>
      <c r="H13" s="37"/>
      <c r="I13" s="37"/>
      <c r="J13" s="37"/>
      <c r="K13" s="37"/>
      <c r="L13" s="58"/>
      <c r="M13" s="58"/>
      <c r="N13" s="60"/>
      <c r="O13" s="37"/>
      <c r="P13" s="44">
        <f t="shared" si="0"/>
        <v>2</v>
      </c>
    </row>
    <row r="14" spans="2:16" ht="35" customHeight="1">
      <c r="B14" s="23">
        <f t="shared" si="1"/>
        <v>10</v>
      </c>
      <c r="C14" s="30" t="s">
        <v>15</v>
      </c>
      <c r="D14" s="70">
        <f>'Detalle Reorganización '!S12</f>
        <v>0</v>
      </c>
      <c r="E14" s="83">
        <f>'Detalle Reorganización '!S35</f>
        <v>0</v>
      </c>
      <c r="F14" s="37"/>
      <c r="G14" s="37"/>
      <c r="H14" s="37"/>
      <c r="I14" s="37"/>
      <c r="J14" s="37"/>
      <c r="K14" s="37"/>
      <c r="L14" s="58"/>
      <c r="M14" s="58"/>
      <c r="N14" s="60"/>
      <c r="O14" s="37"/>
      <c r="P14" s="44">
        <f t="shared" si="0"/>
        <v>0</v>
      </c>
    </row>
    <row r="15" spans="2:16" ht="37" customHeight="1">
      <c r="B15" s="23">
        <f t="shared" si="1"/>
        <v>11</v>
      </c>
      <c r="C15" s="30" t="s">
        <v>16</v>
      </c>
      <c r="D15" s="70">
        <f>'Detalle Reorganización '!T12</f>
        <v>0</v>
      </c>
      <c r="E15" s="83">
        <f>'Detalle Reorganización '!T35</f>
        <v>4</v>
      </c>
      <c r="F15" s="37"/>
      <c r="G15" s="37"/>
      <c r="H15" s="37"/>
      <c r="I15" s="37"/>
      <c r="J15" s="37"/>
      <c r="K15" s="37"/>
      <c r="L15" s="58"/>
      <c r="M15" s="58"/>
      <c r="N15" s="60"/>
      <c r="O15" s="37"/>
      <c r="P15" s="44">
        <f t="shared" si="0"/>
        <v>4</v>
      </c>
    </row>
    <row r="16" spans="2:16" ht="25" customHeight="1">
      <c r="B16" s="23">
        <f t="shared" si="1"/>
        <v>12</v>
      </c>
      <c r="C16" s="30" t="s">
        <v>17</v>
      </c>
      <c r="D16" s="70">
        <f>'Detalle Reorganización '!U12</f>
        <v>0</v>
      </c>
      <c r="E16" s="83">
        <f>'Detalle Reorganización '!U35</f>
        <v>0</v>
      </c>
      <c r="F16" s="37"/>
      <c r="G16" s="37"/>
      <c r="H16" s="37"/>
      <c r="I16" s="37"/>
      <c r="J16" s="37"/>
      <c r="K16" s="37"/>
      <c r="L16" s="58"/>
      <c r="M16" s="58"/>
      <c r="N16" s="60"/>
      <c r="O16" s="37"/>
      <c r="P16" s="44">
        <f t="shared" si="0"/>
        <v>0</v>
      </c>
    </row>
    <row r="17" spans="2:16" ht="21">
      <c r="B17" s="23">
        <f t="shared" si="1"/>
        <v>13</v>
      </c>
      <c r="C17" s="30" t="s">
        <v>18</v>
      </c>
      <c r="D17" s="70">
        <f>'Detalle Reorganización '!V12</f>
        <v>0</v>
      </c>
      <c r="E17" s="83">
        <f>'Detalle Reorganización '!V35</f>
        <v>0</v>
      </c>
      <c r="F17" s="37"/>
      <c r="G17" s="37"/>
      <c r="H17" s="37"/>
      <c r="I17" s="37"/>
      <c r="J17" s="37"/>
      <c r="K17" s="37"/>
      <c r="L17" s="58"/>
      <c r="M17" s="58"/>
      <c r="N17" s="60"/>
      <c r="O17" s="37"/>
      <c r="P17" s="44">
        <f t="shared" si="0"/>
        <v>0</v>
      </c>
    </row>
    <row r="18" spans="2:16" ht="21">
      <c r="B18" s="23">
        <f t="shared" si="1"/>
        <v>14</v>
      </c>
      <c r="C18" s="30" t="s">
        <v>19</v>
      </c>
      <c r="D18" s="70">
        <f>'Detalle Reorganización '!W12</f>
        <v>0</v>
      </c>
      <c r="E18" s="83">
        <f>'Detalle Reorganización '!W35</f>
        <v>0</v>
      </c>
      <c r="F18" s="37"/>
      <c r="G18" s="37"/>
      <c r="H18" s="37"/>
      <c r="I18" s="37"/>
      <c r="J18" s="37"/>
      <c r="K18" s="37"/>
      <c r="L18" s="58"/>
      <c r="M18" s="58"/>
      <c r="N18" s="60"/>
      <c r="O18" s="37"/>
      <c r="P18" s="44">
        <f t="shared" si="0"/>
        <v>0</v>
      </c>
    </row>
    <row r="19" spans="2:16" ht="37" customHeight="1">
      <c r="B19" s="23">
        <f t="shared" si="1"/>
        <v>15</v>
      </c>
      <c r="C19" s="30" t="s">
        <v>65</v>
      </c>
      <c r="D19" s="70">
        <f>'Detalle Reorganización '!X12</f>
        <v>0</v>
      </c>
      <c r="E19" s="83">
        <f>'Detalle Reorganización '!X35</f>
        <v>1</v>
      </c>
      <c r="F19" s="37"/>
      <c r="G19" s="37"/>
      <c r="H19" s="37"/>
      <c r="I19" s="37"/>
      <c r="J19" s="37"/>
      <c r="K19" s="37"/>
      <c r="L19" s="58"/>
      <c r="M19" s="58"/>
      <c r="N19" s="60"/>
      <c r="O19" s="37"/>
      <c r="P19" s="44">
        <f t="shared" si="0"/>
        <v>1</v>
      </c>
    </row>
    <row r="20" spans="2:16" ht="66" customHeight="1">
      <c r="B20" s="23">
        <f t="shared" si="1"/>
        <v>16</v>
      </c>
      <c r="C20" s="30" t="s">
        <v>20</v>
      </c>
      <c r="D20" s="70">
        <f>'Detalle Reorganización '!Y12</f>
        <v>0</v>
      </c>
      <c r="E20" s="83">
        <f>'Detalle Reorganización '!Y35</f>
        <v>0</v>
      </c>
      <c r="F20" s="37"/>
      <c r="G20" s="37"/>
      <c r="H20" s="37"/>
      <c r="I20" s="37"/>
      <c r="J20" s="37"/>
      <c r="K20" s="37"/>
      <c r="L20" s="58"/>
      <c r="M20" s="58"/>
      <c r="N20" s="60"/>
      <c r="O20" s="37"/>
      <c r="P20" s="44">
        <f t="shared" si="0"/>
        <v>0</v>
      </c>
    </row>
    <row r="21" spans="2:16" ht="49" customHeight="1">
      <c r="B21" s="23">
        <f t="shared" si="1"/>
        <v>17</v>
      </c>
      <c r="C21" s="30" t="s">
        <v>42</v>
      </c>
      <c r="D21" s="70">
        <f>'Detalle Reorganización '!Z12</f>
        <v>4</v>
      </c>
      <c r="E21" s="83">
        <f>'Detalle Reorganización '!Z35</f>
        <v>15</v>
      </c>
      <c r="F21" s="37"/>
      <c r="G21" s="37"/>
      <c r="H21" s="37"/>
      <c r="I21" s="37"/>
      <c r="J21" s="37"/>
      <c r="K21" s="37"/>
      <c r="L21" s="58"/>
      <c r="M21" s="58"/>
      <c r="N21" s="60"/>
      <c r="O21" s="37"/>
      <c r="P21" s="44">
        <f t="shared" si="0"/>
        <v>19</v>
      </c>
    </row>
    <row r="22" spans="2:16" ht="21">
      <c r="B22" s="102" t="s">
        <v>63</v>
      </c>
      <c r="C22" s="103"/>
      <c r="D22" s="44">
        <f>SUM(D5:D21)</f>
        <v>7</v>
      </c>
      <c r="E22" s="44">
        <f>SUM(E5:E21)</f>
        <v>27</v>
      </c>
      <c r="F22" s="44">
        <f>SUM(F5:F21)</f>
        <v>0</v>
      </c>
      <c r="G22" s="44">
        <f t="shared" ref="G22:O22" si="2">SUM(G5:G21)</f>
        <v>0</v>
      </c>
      <c r="H22" s="44">
        <f>SUM(H5:H21)</f>
        <v>0</v>
      </c>
      <c r="I22" s="44">
        <f t="shared" si="2"/>
        <v>0</v>
      </c>
      <c r="J22" s="44">
        <f>SUM(J5:J21)</f>
        <v>0</v>
      </c>
      <c r="K22" s="44">
        <f t="shared" si="2"/>
        <v>0</v>
      </c>
      <c r="L22" s="44">
        <f t="shared" si="2"/>
        <v>0</v>
      </c>
      <c r="M22" s="44">
        <f t="shared" si="2"/>
        <v>0</v>
      </c>
      <c r="N22" s="44">
        <f>SUM(N5:N21)</f>
        <v>0</v>
      </c>
      <c r="O22" s="44">
        <f t="shared" si="2"/>
        <v>0</v>
      </c>
      <c r="P22" s="45"/>
    </row>
  </sheetData>
  <mergeCells count="3">
    <mergeCell ref="B2:P2"/>
    <mergeCell ref="B22:C22"/>
    <mergeCell ref="B4:C4"/>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Y157"/>
  <sheetViews>
    <sheetView zoomScale="80" zoomScaleNormal="80" zoomScalePageLayoutView="75" workbookViewId="0">
      <selection activeCell="G9" sqref="G9"/>
    </sheetView>
  </sheetViews>
  <sheetFormatPr baseColWidth="10" defaultRowHeight="16"/>
  <cols>
    <col min="2" max="2" width="25.33203125" style="9" customWidth="1"/>
    <col min="3" max="3" width="18.6640625" customWidth="1"/>
    <col min="7" max="7" width="13.5" customWidth="1"/>
    <col min="9" max="9" width="75.5" customWidth="1"/>
  </cols>
  <sheetData>
    <row r="2" spans="1:23" ht="19">
      <c r="A2" s="25"/>
      <c r="B2" s="106" t="s">
        <v>38</v>
      </c>
      <c r="C2" s="106"/>
      <c r="D2" s="106"/>
      <c r="E2" s="106"/>
      <c r="F2" s="106"/>
      <c r="G2" s="106"/>
      <c r="H2" s="106"/>
      <c r="I2" s="106"/>
      <c r="J2" s="106"/>
      <c r="K2" s="106"/>
      <c r="L2" s="106"/>
      <c r="M2" s="106"/>
      <c r="N2" s="106"/>
      <c r="O2" s="106"/>
      <c r="P2" s="106"/>
      <c r="Q2" s="106"/>
      <c r="R2" s="106"/>
      <c r="S2" s="106"/>
      <c r="T2" s="106"/>
      <c r="U2" s="106"/>
      <c r="V2" s="106"/>
    </row>
    <row r="3" spans="1:23" ht="34">
      <c r="A3" s="1"/>
      <c r="B3" s="38" t="s">
        <v>0</v>
      </c>
      <c r="C3" s="38" t="s">
        <v>37</v>
      </c>
      <c r="D3" s="38" t="s">
        <v>1</v>
      </c>
      <c r="E3" s="38" t="s">
        <v>4</v>
      </c>
      <c r="F3" s="38" t="s">
        <v>2</v>
      </c>
      <c r="G3" s="38" t="s">
        <v>174</v>
      </c>
      <c r="H3" s="111" t="s">
        <v>3</v>
      </c>
      <c r="I3" s="111"/>
      <c r="J3" s="111"/>
      <c r="K3" s="111"/>
      <c r="L3" s="111"/>
      <c r="M3" s="27">
        <v>1</v>
      </c>
      <c r="N3" s="27">
        <v>2</v>
      </c>
      <c r="O3" s="27">
        <v>3</v>
      </c>
      <c r="P3" s="27">
        <v>4</v>
      </c>
      <c r="Q3" s="27">
        <v>5</v>
      </c>
      <c r="R3" s="27">
        <v>6</v>
      </c>
      <c r="S3" s="27">
        <v>7</v>
      </c>
      <c r="T3" s="27">
        <v>8</v>
      </c>
      <c r="U3" s="27">
        <v>9</v>
      </c>
      <c r="V3" s="42">
        <v>10</v>
      </c>
    </row>
    <row r="4" spans="1:23" ht="24">
      <c r="A4" s="107" t="s">
        <v>90</v>
      </c>
      <c r="B4" s="108"/>
      <c r="C4" s="108"/>
      <c r="D4" s="108"/>
      <c r="E4" s="108"/>
      <c r="F4" s="108"/>
      <c r="G4" s="108"/>
      <c r="H4" s="108"/>
      <c r="I4" s="108"/>
      <c r="J4" s="108"/>
      <c r="K4" s="108"/>
      <c r="L4" s="108"/>
      <c r="M4" s="108"/>
      <c r="N4" s="108"/>
      <c r="O4" s="108"/>
      <c r="P4" s="108"/>
      <c r="Q4" s="108"/>
      <c r="R4" s="108"/>
      <c r="S4" s="108"/>
      <c r="T4" s="108"/>
      <c r="U4" s="108"/>
      <c r="V4" s="109"/>
    </row>
    <row r="5" spans="1:23" ht="18" customHeight="1">
      <c r="A5" s="17">
        <v>1</v>
      </c>
      <c r="B5" s="76" t="s">
        <v>137</v>
      </c>
      <c r="C5" s="77" t="s">
        <v>138</v>
      </c>
      <c r="D5" s="81">
        <v>44165</v>
      </c>
      <c r="E5" s="78">
        <v>44175</v>
      </c>
      <c r="F5" s="78">
        <v>44214</v>
      </c>
      <c r="G5" s="82">
        <f>_xlfn.DAYS(F5,E5)</f>
        <v>39</v>
      </c>
      <c r="H5" s="113" t="s">
        <v>139</v>
      </c>
      <c r="I5" s="113"/>
      <c r="J5" s="113"/>
      <c r="K5" s="113"/>
      <c r="L5" s="113"/>
      <c r="M5" s="1">
        <v>0</v>
      </c>
      <c r="N5" s="1">
        <v>0</v>
      </c>
      <c r="O5" s="1">
        <v>0</v>
      </c>
      <c r="P5" s="1">
        <v>0</v>
      </c>
      <c r="Q5" s="1">
        <v>0</v>
      </c>
      <c r="R5" s="1">
        <v>0</v>
      </c>
      <c r="S5" s="1">
        <v>0</v>
      </c>
      <c r="T5" s="1">
        <v>0</v>
      </c>
      <c r="U5" s="1">
        <v>0</v>
      </c>
      <c r="V5" s="1">
        <v>1</v>
      </c>
    </row>
    <row r="6" spans="1:23" ht="18" customHeight="1">
      <c r="A6" s="17">
        <f>A5+1</f>
        <v>2</v>
      </c>
      <c r="B6" s="76" t="s">
        <v>140</v>
      </c>
      <c r="C6" s="77" t="s">
        <v>141</v>
      </c>
      <c r="D6" s="78">
        <v>44165</v>
      </c>
      <c r="E6" s="78">
        <v>44172</v>
      </c>
      <c r="F6" s="78">
        <v>44214</v>
      </c>
      <c r="G6" s="82">
        <f t="shared" ref="G6:G11" si="0">_xlfn.DAYS(F6,E6)</f>
        <v>42</v>
      </c>
      <c r="H6" s="112" t="s">
        <v>142</v>
      </c>
      <c r="I6" s="112"/>
      <c r="J6" s="112"/>
      <c r="K6" s="112"/>
      <c r="L6" s="112"/>
      <c r="M6" s="1">
        <v>0</v>
      </c>
      <c r="N6" s="1">
        <v>0</v>
      </c>
      <c r="O6" s="1">
        <v>0</v>
      </c>
      <c r="P6" s="1">
        <v>0</v>
      </c>
      <c r="Q6" s="1">
        <v>0</v>
      </c>
      <c r="R6" s="1">
        <v>0</v>
      </c>
      <c r="S6" s="1">
        <v>0</v>
      </c>
      <c r="T6" s="1">
        <v>0</v>
      </c>
      <c r="U6" s="1">
        <v>0</v>
      </c>
      <c r="V6" s="1">
        <v>1</v>
      </c>
    </row>
    <row r="7" spans="1:23" ht="18" customHeight="1">
      <c r="A7" s="17">
        <f>A6+1</f>
        <v>3</v>
      </c>
      <c r="B7" s="76" t="s">
        <v>146</v>
      </c>
      <c r="C7" s="77" t="s">
        <v>147</v>
      </c>
      <c r="D7" s="78">
        <v>44165</v>
      </c>
      <c r="E7" s="78">
        <v>44178</v>
      </c>
      <c r="F7" s="78">
        <v>44217</v>
      </c>
      <c r="G7" s="82">
        <f t="shared" si="0"/>
        <v>39</v>
      </c>
      <c r="H7" s="112" t="s">
        <v>148</v>
      </c>
      <c r="I7" s="112"/>
      <c r="J7" s="112"/>
      <c r="K7" s="112"/>
      <c r="L7" s="112"/>
      <c r="M7" s="1">
        <v>0</v>
      </c>
      <c r="N7" s="1">
        <v>0</v>
      </c>
      <c r="O7" s="1">
        <v>1</v>
      </c>
      <c r="P7" s="1">
        <v>1</v>
      </c>
      <c r="Q7" s="1">
        <v>1</v>
      </c>
      <c r="R7" s="1">
        <v>1</v>
      </c>
      <c r="S7" s="1">
        <v>1</v>
      </c>
      <c r="T7" s="1">
        <v>0</v>
      </c>
      <c r="U7" s="1">
        <v>1</v>
      </c>
      <c r="V7" s="1">
        <v>0</v>
      </c>
    </row>
    <row r="8" spans="1:23" ht="18" customHeight="1">
      <c r="A8" s="17">
        <f t="shared" ref="A8:A43" si="1">A7+1</f>
        <v>4</v>
      </c>
      <c r="B8" s="76" t="s">
        <v>149</v>
      </c>
      <c r="C8" s="77" t="s">
        <v>150</v>
      </c>
      <c r="D8" s="78">
        <v>43842</v>
      </c>
      <c r="E8" s="78" t="s">
        <v>43</v>
      </c>
      <c r="F8" s="78">
        <v>44217</v>
      </c>
      <c r="G8" s="82">
        <f>_xlfn.DAYS(F8,D8)</f>
        <v>375</v>
      </c>
      <c r="H8" s="112" t="s">
        <v>151</v>
      </c>
      <c r="I8" s="112"/>
      <c r="J8" s="112"/>
      <c r="K8" s="112"/>
      <c r="L8" s="112"/>
      <c r="M8" s="1">
        <v>0</v>
      </c>
      <c r="N8" s="1">
        <v>0</v>
      </c>
      <c r="O8" s="1">
        <v>0</v>
      </c>
      <c r="P8" s="1">
        <v>0</v>
      </c>
      <c r="Q8" s="1">
        <v>0</v>
      </c>
      <c r="R8" s="1">
        <v>0</v>
      </c>
      <c r="S8" s="1">
        <v>0</v>
      </c>
      <c r="T8" s="1">
        <v>0</v>
      </c>
      <c r="U8" s="1">
        <v>0</v>
      </c>
      <c r="V8" s="1">
        <v>1</v>
      </c>
      <c r="W8" s="71"/>
    </row>
    <row r="9" spans="1:23" ht="18" customHeight="1">
      <c r="A9" s="17">
        <f t="shared" si="1"/>
        <v>5</v>
      </c>
      <c r="B9" s="76" t="s">
        <v>152</v>
      </c>
      <c r="C9" s="77" t="s">
        <v>153</v>
      </c>
      <c r="D9" s="78">
        <v>44174</v>
      </c>
      <c r="E9" s="78">
        <v>44181</v>
      </c>
      <c r="F9" s="78">
        <v>44217</v>
      </c>
      <c r="G9" s="82">
        <f t="shared" si="0"/>
        <v>36</v>
      </c>
      <c r="H9" s="112" t="s">
        <v>154</v>
      </c>
      <c r="I9" s="112"/>
      <c r="J9" s="112"/>
      <c r="K9" s="112"/>
      <c r="L9" s="112"/>
      <c r="M9" s="1">
        <v>0</v>
      </c>
      <c r="N9" s="1">
        <v>0</v>
      </c>
      <c r="O9" s="1">
        <v>0</v>
      </c>
      <c r="P9" s="1">
        <v>1</v>
      </c>
      <c r="Q9" s="1">
        <v>0</v>
      </c>
      <c r="R9" s="1">
        <v>1</v>
      </c>
      <c r="S9" s="1">
        <v>1</v>
      </c>
      <c r="T9" s="1">
        <v>0</v>
      </c>
      <c r="U9" s="1">
        <v>1</v>
      </c>
      <c r="V9" s="1">
        <v>0</v>
      </c>
    </row>
    <row r="10" spans="1:23" ht="18" customHeight="1">
      <c r="A10" s="17">
        <f t="shared" si="1"/>
        <v>6</v>
      </c>
      <c r="B10" s="76" t="s">
        <v>167</v>
      </c>
      <c r="C10" s="77" t="s">
        <v>168</v>
      </c>
      <c r="D10" s="78" t="s">
        <v>169</v>
      </c>
      <c r="E10" s="78">
        <v>44209</v>
      </c>
      <c r="F10" s="78">
        <v>44224</v>
      </c>
      <c r="G10" s="82">
        <f t="shared" si="0"/>
        <v>15</v>
      </c>
      <c r="H10" s="112" t="s">
        <v>170</v>
      </c>
      <c r="I10" s="112"/>
      <c r="J10" s="112"/>
      <c r="K10" s="112"/>
      <c r="L10" s="112"/>
      <c r="M10" s="1">
        <v>0</v>
      </c>
      <c r="N10" s="1">
        <v>0</v>
      </c>
      <c r="O10" s="1">
        <v>0</v>
      </c>
      <c r="P10" s="1">
        <v>0</v>
      </c>
      <c r="Q10" s="1">
        <v>1</v>
      </c>
      <c r="R10" s="1">
        <v>1</v>
      </c>
      <c r="S10" s="1">
        <v>1</v>
      </c>
      <c r="T10" s="1">
        <v>0</v>
      </c>
      <c r="U10" s="1">
        <v>1</v>
      </c>
      <c r="V10" s="1">
        <v>0</v>
      </c>
    </row>
    <row r="11" spans="1:23" ht="18" customHeight="1">
      <c r="A11" s="17">
        <f t="shared" si="1"/>
        <v>7</v>
      </c>
      <c r="B11" s="76" t="s">
        <v>171</v>
      </c>
      <c r="C11" s="77" t="s">
        <v>172</v>
      </c>
      <c r="D11" s="78">
        <v>44160</v>
      </c>
      <c r="E11" s="78">
        <v>44167</v>
      </c>
      <c r="F11" s="78">
        <v>44224</v>
      </c>
      <c r="G11" s="82">
        <f t="shared" si="0"/>
        <v>57</v>
      </c>
      <c r="H11" s="112" t="s">
        <v>173</v>
      </c>
      <c r="I11" s="112"/>
      <c r="J11" s="112"/>
      <c r="K11" s="112"/>
      <c r="L11" s="112"/>
      <c r="M11" s="1">
        <v>0</v>
      </c>
      <c r="N11" s="1">
        <v>0</v>
      </c>
      <c r="O11" s="1">
        <v>0</v>
      </c>
      <c r="P11" s="1">
        <v>0</v>
      </c>
      <c r="Q11" s="1">
        <v>0</v>
      </c>
      <c r="R11" s="1">
        <v>1</v>
      </c>
      <c r="S11" s="1">
        <v>1</v>
      </c>
      <c r="T11" s="1">
        <v>0</v>
      </c>
      <c r="U11" s="1">
        <v>1</v>
      </c>
      <c r="V11" s="1">
        <v>0</v>
      </c>
    </row>
    <row r="12" spans="1:23">
      <c r="A12" s="84" t="s">
        <v>93</v>
      </c>
      <c r="B12" s="84"/>
      <c r="C12" s="84"/>
      <c r="D12" s="84"/>
      <c r="E12" s="84"/>
      <c r="F12" s="84"/>
      <c r="G12" s="84"/>
      <c r="H12" s="84"/>
      <c r="I12" s="84"/>
      <c r="J12" s="84"/>
      <c r="K12" s="84"/>
      <c r="L12" s="84"/>
      <c r="M12" s="28">
        <f t="shared" ref="M12:V12" si="2">SUM(M5:M11)</f>
        <v>0</v>
      </c>
      <c r="N12" s="28">
        <f t="shared" si="2"/>
        <v>0</v>
      </c>
      <c r="O12" s="28">
        <f t="shared" si="2"/>
        <v>1</v>
      </c>
      <c r="P12" s="28">
        <f t="shared" si="2"/>
        <v>2</v>
      </c>
      <c r="Q12" s="28">
        <f t="shared" si="2"/>
        <v>2</v>
      </c>
      <c r="R12" s="28">
        <f t="shared" si="2"/>
        <v>4</v>
      </c>
      <c r="S12" s="28">
        <f t="shared" si="2"/>
        <v>4</v>
      </c>
      <c r="T12" s="28">
        <f t="shared" si="2"/>
        <v>0</v>
      </c>
      <c r="U12" s="28">
        <f t="shared" si="2"/>
        <v>4</v>
      </c>
      <c r="V12" s="28">
        <f t="shared" si="2"/>
        <v>3</v>
      </c>
    </row>
    <row r="13" spans="1:23" ht="24">
      <c r="A13" s="107" t="s">
        <v>91</v>
      </c>
      <c r="B13" s="108"/>
      <c r="C13" s="108"/>
      <c r="D13" s="108"/>
      <c r="E13" s="108"/>
      <c r="F13" s="108"/>
      <c r="G13" s="108"/>
      <c r="H13" s="108"/>
      <c r="I13" s="108"/>
      <c r="J13" s="108"/>
      <c r="K13" s="108"/>
      <c r="L13" s="108"/>
      <c r="M13" s="108"/>
      <c r="N13" s="108"/>
      <c r="O13" s="108"/>
      <c r="P13" s="108"/>
      <c r="Q13" s="108"/>
      <c r="R13" s="108"/>
      <c r="S13" s="108"/>
      <c r="T13" s="108"/>
      <c r="U13" s="108"/>
      <c r="V13" s="109"/>
    </row>
    <row r="14" spans="1:23">
      <c r="A14" s="17">
        <f>A11+1</f>
        <v>8</v>
      </c>
      <c r="B14" s="10"/>
      <c r="C14" s="1"/>
      <c r="D14" s="4"/>
      <c r="E14" s="4"/>
      <c r="F14" s="4"/>
      <c r="G14" s="1"/>
      <c r="H14" s="95"/>
      <c r="I14" s="95"/>
      <c r="J14" s="95"/>
      <c r="K14" s="95"/>
      <c r="L14" s="95"/>
      <c r="M14" s="1"/>
      <c r="N14" s="1"/>
      <c r="O14" s="1"/>
      <c r="P14" s="1"/>
      <c r="Q14" s="1"/>
      <c r="R14" s="1"/>
      <c r="S14" s="1"/>
      <c r="T14" s="1"/>
      <c r="U14" s="1"/>
      <c r="V14" s="1"/>
    </row>
    <row r="15" spans="1:23">
      <c r="A15" s="17">
        <f t="shared" si="1"/>
        <v>9</v>
      </c>
      <c r="B15" s="10"/>
      <c r="C15" s="1"/>
      <c r="D15" s="4"/>
      <c r="E15" s="1"/>
      <c r="F15" s="4"/>
      <c r="G15" s="1"/>
      <c r="H15" s="95"/>
      <c r="I15" s="95"/>
      <c r="J15" s="95"/>
      <c r="K15" s="95"/>
      <c r="L15" s="95"/>
      <c r="M15" s="1"/>
      <c r="N15" s="1"/>
      <c r="O15" s="1"/>
      <c r="P15" s="1"/>
      <c r="Q15" s="1"/>
      <c r="R15" s="1"/>
      <c r="S15" s="1"/>
      <c r="T15" s="1"/>
      <c r="U15" s="1"/>
      <c r="V15" s="1"/>
    </row>
    <row r="16" spans="1:23">
      <c r="A16" s="17">
        <f t="shared" si="1"/>
        <v>10</v>
      </c>
      <c r="B16" s="10"/>
      <c r="C16" s="1"/>
      <c r="D16" s="4"/>
      <c r="E16" s="1"/>
      <c r="F16" s="4"/>
      <c r="G16" s="1"/>
      <c r="H16" s="95"/>
      <c r="I16" s="95"/>
      <c r="J16" s="95"/>
      <c r="K16" s="95"/>
      <c r="L16" s="95"/>
      <c r="M16" s="1"/>
      <c r="N16" s="1"/>
      <c r="O16" s="1"/>
      <c r="P16" s="1"/>
      <c r="Q16" s="1"/>
      <c r="R16" s="1"/>
      <c r="S16" s="1"/>
      <c r="T16" s="1"/>
      <c r="U16" s="1"/>
      <c r="V16" s="1"/>
    </row>
    <row r="17" spans="1:22">
      <c r="A17" s="17">
        <f t="shared" si="1"/>
        <v>11</v>
      </c>
      <c r="B17" s="8"/>
      <c r="C17" s="1"/>
      <c r="D17" s="4"/>
      <c r="E17" s="1"/>
      <c r="F17" s="4"/>
      <c r="G17" s="1"/>
      <c r="H17" s="95"/>
      <c r="I17" s="95"/>
      <c r="J17" s="95"/>
      <c r="K17" s="95"/>
      <c r="L17" s="95"/>
      <c r="M17" s="1"/>
      <c r="N17" s="1"/>
      <c r="O17" s="1"/>
      <c r="P17" s="1"/>
      <c r="Q17" s="1"/>
      <c r="R17" s="1"/>
      <c r="S17" s="1"/>
      <c r="T17" s="1"/>
      <c r="U17" s="1"/>
      <c r="V17" s="1"/>
    </row>
    <row r="18" spans="1:22">
      <c r="A18" s="17">
        <f t="shared" si="1"/>
        <v>12</v>
      </c>
      <c r="B18" s="10"/>
      <c r="C18" s="1"/>
      <c r="D18" s="4"/>
      <c r="E18" s="4"/>
      <c r="F18" s="4"/>
      <c r="G18" s="1"/>
      <c r="H18" s="95"/>
      <c r="I18" s="95"/>
      <c r="J18" s="95"/>
      <c r="K18" s="95"/>
      <c r="L18" s="95"/>
      <c r="M18" s="1"/>
      <c r="N18" s="1"/>
      <c r="O18" s="1"/>
      <c r="P18" s="1"/>
      <c r="Q18" s="1"/>
      <c r="R18" s="1"/>
      <c r="S18" s="1"/>
      <c r="T18" s="1"/>
      <c r="U18" s="1"/>
      <c r="V18" s="1"/>
    </row>
    <row r="19" spans="1:22">
      <c r="A19" s="17">
        <f t="shared" si="1"/>
        <v>13</v>
      </c>
      <c r="B19" s="10"/>
      <c r="C19" s="1"/>
      <c r="D19" s="4"/>
      <c r="E19" s="4"/>
      <c r="F19" s="4"/>
      <c r="G19" s="1"/>
      <c r="H19" s="95"/>
      <c r="I19" s="95"/>
      <c r="J19" s="95"/>
      <c r="K19" s="95"/>
      <c r="L19" s="95"/>
      <c r="M19" s="1"/>
      <c r="N19" s="1"/>
      <c r="O19" s="1"/>
      <c r="P19" s="1"/>
      <c r="Q19" s="1"/>
      <c r="R19" s="1"/>
      <c r="S19" s="1"/>
      <c r="T19" s="1"/>
      <c r="U19" s="1"/>
      <c r="V19" s="1"/>
    </row>
    <row r="20" spans="1:22">
      <c r="A20" s="17">
        <f t="shared" si="1"/>
        <v>14</v>
      </c>
      <c r="B20" s="10"/>
      <c r="C20" s="1"/>
      <c r="D20" s="4"/>
      <c r="E20" s="4"/>
      <c r="F20" s="4"/>
      <c r="G20" s="1"/>
      <c r="H20" s="95"/>
      <c r="I20" s="95"/>
      <c r="J20" s="95"/>
      <c r="K20" s="95"/>
      <c r="L20" s="95"/>
      <c r="M20" s="1"/>
      <c r="N20" s="1"/>
      <c r="O20" s="1"/>
      <c r="P20" s="1"/>
      <c r="Q20" s="1"/>
      <c r="R20" s="1"/>
      <c r="S20" s="1"/>
      <c r="T20" s="1"/>
      <c r="U20" s="1"/>
      <c r="V20" s="1"/>
    </row>
    <row r="21" spans="1:22">
      <c r="A21" s="17">
        <f t="shared" si="1"/>
        <v>15</v>
      </c>
      <c r="B21" s="10"/>
      <c r="C21" s="1"/>
      <c r="D21" s="4"/>
      <c r="E21" s="4"/>
      <c r="F21" s="4"/>
      <c r="G21" s="1"/>
      <c r="H21" s="95"/>
      <c r="I21" s="95"/>
      <c r="J21" s="95"/>
      <c r="K21" s="95"/>
      <c r="L21" s="95"/>
      <c r="M21" s="1"/>
      <c r="N21" s="1"/>
      <c r="O21" s="1"/>
      <c r="P21" s="1"/>
      <c r="Q21" s="1"/>
      <c r="R21" s="1"/>
      <c r="S21" s="1"/>
      <c r="T21" s="1"/>
      <c r="U21" s="1"/>
      <c r="V21" s="1"/>
    </row>
    <row r="22" spans="1:22">
      <c r="A22" s="17">
        <f t="shared" si="1"/>
        <v>16</v>
      </c>
      <c r="B22" s="10"/>
      <c r="C22" s="1"/>
      <c r="D22" s="4"/>
      <c r="E22" s="4"/>
      <c r="F22" s="4"/>
      <c r="G22" s="1"/>
      <c r="H22" s="95"/>
      <c r="I22" s="95"/>
      <c r="J22" s="95"/>
      <c r="K22" s="95"/>
      <c r="L22" s="95"/>
      <c r="M22" s="1"/>
      <c r="N22" s="1"/>
      <c r="O22" s="1"/>
      <c r="P22" s="1"/>
      <c r="Q22" s="1"/>
      <c r="R22" s="1"/>
      <c r="S22" s="1"/>
      <c r="T22" s="1"/>
      <c r="U22" s="1"/>
      <c r="V22" s="1"/>
    </row>
    <row r="23" spans="1:22">
      <c r="A23" s="17">
        <f t="shared" si="1"/>
        <v>17</v>
      </c>
      <c r="B23" s="10"/>
      <c r="C23" s="1"/>
      <c r="D23" s="4"/>
      <c r="E23" s="4"/>
      <c r="F23" s="4"/>
      <c r="G23" s="1"/>
      <c r="H23" s="95"/>
      <c r="I23" s="95"/>
      <c r="J23" s="95"/>
      <c r="K23" s="95"/>
      <c r="L23" s="95"/>
      <c r="M23" s="1"/>
      <c r="N23" s="1"/>
      <c r="O23" s="1"/>
      <c r="P23" s="1"/>
      <c r="Q23" s="1"/>
      <c r="R23" s="1"/>
      <c r="S23" s="1"/>
      <c r="T23" s="1"/>
      <c r="U23" s="1"/>
      <c r="V23" s="1"/>
    </row>
    <row r="24" spans="1:22" ht="17" customHeight="1">
      <c r="A24" s="17">
        <f t="shared" si="1"/>
        <v>18</v>
      </c>
      <c r="B24" s="8"/>
      <c r="C24" s="1"/>
      <c r="D24" s="4"/>
      <c r="E24" s="1"/>
      <c r="F24" s="4"/>
      <c r="G24" s="1"/>
      <c r="H24" s="95"/>
      <c r="I24" s="95"/>
      <c r="J24" s="95"/>
      <c r="K24" s="95"/>
      <c r="L24" s="95"/>
      <c r="M24" s="1"/>
      <c r="N24" s="1"/>
      <c r="O24" s="1"/>
      <c r="P24" s="1"/>
      <c r="Q24" s="1"/>
      <c r="R24" s="1"/>
      <c r="S24" s="1"/>
      <c r="T24" s="1"/>
      <c r="U24" s="1"/>
      <c r="V24" s="1"/>
    </row>
    <row r="25" spans="1:22" ht="17" customHeight="1">
      <c r="A25" s="17">
        <f t="shared" si="1"/>
        <v>19</v>
      </c>
      <c r="B25" s="8"/>
      <c r="C25" s="1"/>
      <c r="D25" s="4"/>
      <c r="E25" s="1"/>
      <c r="F25" s="4"/>
      <c r="G25" s="1"/>
      <c r="H25" s="95"/>
      <c r="I25" s="95"/>
      <c r="J25" s="95"/>
      <c r="K25" s="95"/>
      <c r="L25" s="95"/>
      <c r="M25" s="1"/>
      <c r="N25" s="1"/>
      <c r="O25" s="1"/>
      <c r="P25" s="1"/>
      <c r="Q25" s="1"/>
      <c r="R25" s="1"/>
      <c r="S25" s="1"/>
      <c r="T25" s="1"/>
      <c r="U25" s="1"/>
      <c r="V25" s="1"/>
    </row>
    <row r="26" spans="1:22">
      <c r="A26" s="17">
        <f t="shared" si="1"/>
        <v>20</v>
      </c>
      <c r="B26" s="10"/>
      <c r="C26" s="1"/>
      <c r="D26" s="4"/>
      <c r="E26" s="1"/>
      <c r="F26" s="4"/>
      <c r="G26" s="1"/>
      <c r="H26" s="95"/>
      <c r="I26" s="95"/>
      <c r="J26" s="95"/>
      <c r="K26" s="95"/>
      <c r="L26" s="95"/>
      <c r="M26" s="1"/>
      <c r="N26" s="1"/>
      <c r="O26" s="1"/>
      <c r="P26" s="1"/>
      <c r="Q26" s="1"/>
      <c r="R26" s="1"/>
      <c r="S26" s="1"/>
      <c r="T26" s="1"/>
      <c r="U26" s="1"/>
      <c r="V26" s="1"/>
    </row>
    <row r="27" spans="1:22">
      <c r="A27" s="17">
        <f t="shared" si="1"/>
        <v>21</v>
      </c>
      <c r="B27" s="10"/>
      <c r="C27" s="1"/>
      <c r="D27" s="1"/>
      <c r="E27" s="4"/>
      <c r="F27" s="4"/>
      <c r="G27" s="1"/>
      <c r="H27" s="95"/>
      <c r="I27" s="95"/>
      <c r="J27" s="95"/>
      <c r="K27" s="95"/>
      <c r="L27" s="95"/>
      <c r="M27" s="1"/>
      <c r="N27" s="1"/>
      <c r="O27" s="1"/>
      <c r="P27" s="1"/>
      <c r="Q27" s="1"/>
      <c r="R27" s="1"/>
      <c r="S27" s="1"/>
      <c r="T27" s="1"/>
      <c r="U27" s="1"/>
      <c r="V27" s="1"/>
    </row>
    <row r="28" spans="1:22">
      <c r="A28" s="17">
        <f t="shared" si="1"/>
        <v>22</v>
      </c>
      <c r="B28" s="10"/>
      <c r="C28" s="1"/>
      <c r="D28" s="4"/>
      <c r="E28" s="1"/>
      <c r="F28" s="4"/>
      <c r="G28" s="1"/>
      <c r="H28" s="95"/>
      <c r="I28" s="95"/>
      <c r="J28" s="95"/>
      <c r="K28" s="95"/>
      <c r="L28" s="95"/>
      <c r="M28" s="1"/>
      <c r="N28" s="1"/>
      <c r="O28" s="1"/>
      <c r="P28" s="1"/>
      <c r="Q28" s="1"/>
      <c r="R28" s="1"/>
      <c r="S28" s="1"/>
      <c r="T28" s="1"/>
      <c r="U28" s="1"/>
      <c r="V28" s="1"/>
    </row>
    <row r="29" spans="1:22">
      <c r="A29" s="17">
        <f t="shared" si="1"/>
        <v>23</v>
      </c>
      <c r="B29" s="10"/>
      <c r="C29" s="1"/>
      <c r="D29" s="92"/>
      <c r="E29" s="92"/>
      <c r="F29" s="4"/>
      <c r="G29" s="1"/>
      <c r="H29" s="95"/>
      <c r="I29" s="95"/>
      <c r="J29" s="95"/>
      <c r="K29" s="95"/>
      <c r="L29" s="95"/>
      <c r="M29" s="1"/>
      <c r="N29" s="1"/>
      <c r="O29" s="1"/>
      <c r="P29" s="1"/>
      <c r="Q29" s="1"/>
      <c r="R29" s="1"/>
      <c r="S29" s="1"/>
      <c r="T29" s="1"/>
      <c r="U29" s="1"/>
      <c r="V29" s="1"/>
    </row>
    <row r="30" spans="1:22">
      <c r="A30" s="17">
        <f t="shared" si="1"/>
        <v>24</v>
      </c>
      <c r="B30" s="8"/>
      <c r="C30" s="1"/>
      <c r="D30" s="4"/>
      <c r="E30" s="1"/>
      <c r="F30" s="4"/>
      <c r="G30" s="1"/>
      <c r="H30" s="95"/>
      <c r="I30" s="95"/>
      <c r="J30" s="95"/>
      <c r="K30" s="95"/>
      <c r="L30" s="95"/>
      <c r="M30" s="1"/>
      <c r="N30" s="1"/>
      <c r="O30" s="1"/>
      <c r="P30" s="1"/>
      <c r="Q30" s="1"/>
      <c r="R30" s="1"/>
      <c r="S30" s="1"/>
      <c r="T30" s="1"/>
      <c r="U30" s="1"/>
      <c r="V30" s="1"/>
    </row>
    <row r="31" spans="1:22">
      <c r="A31" s="17">
        <f t="shared" si="1"/>
        <v>25</v>
      </c>
      <c r="B31" s="10"/>
      <c r="C31" s="1"/>
      <c r="D31" s="4"/>
      <c r="E31" s="4"/>
      <c r="F31" s="4"/>
      <c r="G31" s="1"/>
      <c r="H31" s="95"/>
      <c r="I31" s="95"/>
      <c r="J31" s="95"/>
      <c r="K31" s="95"/>
      <c r="L31" s="95"/>
      <c r="M31" s="1"/>
      <c r="N31" s="1"/>
      <c r="O31" s="1"/>
      <c r="P31" s="1"/>
      <c r="Q31" s="1"/>
      <c r="R31" s="1"/>
      <c r="S31" s="1"/>
      <c r="T31" s="1"/>
      <c r="U31" s="1"/>
      <c r="V31" s="1"/>
    </row>
    <row r="32" spans="1:22">
      <c r="A32" s="17">
        <f t="shared" si="1"/>
        <v>26</v>
      </c>
      <c r="B32" s="10"/>
      <c r="C32" s="1"/>
      <c r="D32" s="4"/>
      <c r="E32" s="4"/>
      <c r="F32" s="4"/>
      <c r="G32" s="1"/>
      <c r="H32" s="95"/>
      <c r="I32" s="95"/>
      <c r="J32" s="95"/>
      <c r="K32" s="95"/>
      <c r="L32" s="95"/>
      <c r="M32" s="1"/>
      <c r="N32" s="1"/>
      <c r="O32" s="1"/>
      <c r="P32" s="1"/>
      <c r="Q32" s="1"/>
      <c r="R32" s="1"/>
      <c r="S32" s="1"/>
      <c r="T32" s="1"/>
      <c r="U32" s="1"/>
      <c r="V32" s="1"/>
    </row>
    <row r="33" spans="1:22">
      <c r="A33" s="17">
        <f t="shared" si="1"/>
        <v>27</v>
      </c>
      <c r="B33" s="10"/>
      <c r="C33" s="1"/>
      <c r="D33" s="4"/>
      <c r="E33" s="4"/>
      <c r="F33" s="4"/>
      <c r="G33" s="1"/>
      <c r="H33" s="95"/>
      <c r="I33" s="95"/>
      <c r="J33" s="95"/>
      <c r="K33" s="95"/>
      <c r="L33" s="95"/>
      <c r="M33" s="1"/>
      <c r="N33" s="1"/>
      <c r="O33" s="1"/>
      <c r="P33" s="1"/>
      <c r="Q33" s="1"/>
      <c r="R33" s="1"/>
      <c r="S33" s="1"/>
      <c r="T33" s="1"/>
      <c r="U33" s="1"/>
      <c r="V33" s="1"/>
    </row>
    <row r="34" spans="1:22">
      <c r="A34" s="17">
        <f t="shared" si="1"/>
        <v>28</v>
      </c>
      <c r="B34" s="10"/>
      <c r="C34" s="1"/>
      <c r="D34" s="4"/>
      <c r="E34" s="1"/>
      <c r="F34" s="4"/>
      <c r="G34" s="1"/>
      <c r="H34" s="95"/>
      <c r="I34" s="95"/>
      <c r="J34" s="95"/>
      <c r="K34" s="95"/>
      <c r="L34" s="95"/>
      <c r="M34" s="1"/>
      <c r="N34" s="1"/>
      <c r="O34" s="1"/>
      <c r="P34" s="1"/>
      <c r="Q34" s="1"/>
      <c r="R34" s="1"/>
      <c r="S34" s="1"/>
      <c r="T34" s="1"/>
      <c r="U34" s="1"/>
      <c r="V34" s="1"/>
    </row>
    <row r="35" spans="1:22">
      <c r="A35" s="17">
        <f t="shared" si="1"/>
        <v>29</v>
      </c>
      <c r="B35" s="10"/>
      <c r="C35" s="1"/>
      <c r="D35" s="4"/>
      <c r="E35" s="1"/>
      <c r="F35" s="4"/>
      <c r="G35" s="1"/>
      <c r="H35" s="95"/>
      <c r="I35" s="95"/>
      <c r="J35" s="95"/>
      <c r="K35" s="95"/>
      <c r="L35" s="95"/>
      <c r="M35" s="1"/>
      <c r="N35" s="1"/>
      <c r="O35" s="1"/>
      <c r="P35" s="1"/>
      <c r="Q35" s="1"/>
      <c r="R35" s="1"/>
      <c r="S35" s="1"/>
      <c r="T35" s="1"/>
      <c r="U35" s="1"/>
      <c r="V35" s="1"/>
    </row>
    <row r="36" spans="1:22">
      <c r="A36" s="17">
        <f t="shared" si="1"/>
        <v>30</v>
      </c>
      <c r="B36" s="10"/>
      <c r="C36" s="1"/>
      <c r="D36" s="1"/>
      <c r="E36" s="1"/>
      <c r="F36" s="4"/>
      <c r="G36" s="1"/>
      <c r="H36" s="95"/>
      <c r="I36" s="95"/>
      <c r="J36" s="95"/>
      <c r="K36" s="95"/>
      <c r="L36" s="95"/>
      <c r="M36" s="1"/>
      <c r="N36" s="1"/>
      <c r="O36" s="1"/>
      <c r="P36" s="1"/>
      <c r="Q36" s="1"/>
      <c r="R36" s="1"/>
      <c r="S36" s="1"/>
      <c r="T36" s="1"/>
      <c r="U36" s="1"/>
      <c r="V36" s="1"/>
    </row>
    <row r="37" spans="1:22">
      <c r="A37" s="17">
        <f t="shared" si="1"/>
        <v>31</v>
      </c>
      <c r="B37" s="10"/>
      <c r="C37" s="1"/>
      <c r="D37" s="4"/>
      <c r="E37" s="4"/>
      <c r="F37" s="4"/>
      <c r="G37" s="1"/>
      <c r="H37" s="95"/>
      <c r="I37" s="95"/>
      <c r="J37" s="95"/>
      <c r="K37" s="95"/>
      <c r="L37" s="95"/>
      <c r="M37" s="1"/>
      <c r="N37" s="1"/>
      <c r="O37" s="1"/>
      <c r="P37" s="1"/>
      <c r="Q37" s="1"/>
      <c r="R37" s="1"/>
      <c r="S37" s="1"/>
      <c r="T37" s="1"/>
      <c r="U37" s="1"/>
      <c r="V37" s="1"/>
    </row>
    <row r="38" spans="1:22">
      <c r="A38" s="17">
        <f t="shared" si="1"/>
        <v>32</v>
      </c>
      <c r="B38" s="10"/>
      <c r="C38" s="1"/>
      <c r="D38" s="4"/>
      <c r="E38" s="1"/>
      <c r="F38" s="4"/>
      <c r="G38" s="1"/>
      <c r="H38" s="95"/>
      <c r="I38" s="95"/>
      <c r="J38" s="95"/>
      <c r="K38" s="95"/>
      <c r="L38" s="95"/>
      <c r="M38" s="1"/>
      <c r="N38" s="1"/>
      <c r="O38" s="1"/>
      <c r="P38" s="1"/>
      <c r="Q38" s="1"/>
      <c r="R38" s="1"/>
      <c r="S38" s="1"/>
      <c r="T38" s="1"/>
      <c r="U38" s="1"/>
      <c r="V38" s="1"/>
    </row>
    <row r="39" spans="1:22">
      <c r="A39" s="17">
        <f t="shared" si="1"/>
        <v>33</v>
      </c>
      <c r="B39" s="10"/>
      <c r="C39" s="1"/>
      <c r="D39" s="1"/>
      <c r="E39" s="4"/>
      <c r="F39" s="4"/>
      <c r="G39" s="1"/>
      <c r="H39" s="95"/>
      <c r="I39" s="95"/>
      <c r="J39" s="95"/>
      <c r="K39" s="95"/>
      <c r="L39" s="95"/>
      <c r="M39" s="1"/>
      <c r="N39" s="1"/>
      <c r="O39" s="1"/>
      <c r="P39" s="1"/>
      <c r="Q39" s="1"/>
      <c r="R39" s="1"/>
      <c r="S39" s="1"/>
      <c r="T39" s="1"/>
      <c r="U39" s="1"/>
      <c r="V39" s="1"/>
    </row>
    <row r="40" spans="1:22">
      <c r="A40" s="17">
        <f t="shared" si="1"/>
        <v>34</v>
      </c>
      <c r="B40" s="10"/>
      <c r="C40" s="1"/>
      <c r="D40" s="4"/>
      <c r="E40" s="1"/>
      <c r="F40" s="4"/>
      <c r="G40" s="1"/>
      <c r="H40" s="95"/>
      <c r="I40" s="95"/>
      <c r="J40" s="95"/>
      <c r="K40" s="95"/>
      <c r="L40" s="95"/>
      <c r="M40" s="1"/>
      <c r="N40" s="1"/>
      <c r="O40" s="1"/>
      <c r="P40" s="1"/>
      <c r="Q40" s="1"/>
      <c r="R40" s="1"/>
      <c r="S40" s="1"/>
      <c r="T40" s="1"/>
      <c r="U40" s="1"/>
      <c r="V40" s="1"/>
    </row>
    <row r="41" spans="1:22">
      <c r="A41" s="17">
        <f t="shared" si="1"/>
        <v>35</v>
      </c>
      <c r="B41" s="10"/>
      <c r="C41" s="1"/>
      <c r="D41" s="4"/>
      <c r="E41" s="1"/>
      <c r="F41" s="4"/>
      <c r="G41" s="1"/>
      <c r="H41" s="95"/>
      <c r="I41" s="95"/>
      <c r="J41" s="95"/>
      <c r="K41" s="95"/>
      <c r="L41" s="95"/>
      <c r="M41" s="1"/>
      <c r="N41" s="1"/>
      <c r="O41" s="1"/>
      <c r="P41" s="1"/>
      <c r="Q41" s="1"/>
      <c r="R41" s="1"/>
      <c r="S41" s="1"/>
      <c r="T41" s="1"/>
      <c r="U41" s="1"/>
      <c r="V41" s="1"/>
    </row>
    <row r="42" spans="1:22">
      <c r="A42" s="17">
        <f t="shared" si="1"/>
        <v>36</v>
      </c>
      <c r="B42" s="10"/>
      <c r="C42" s="1"/>
      <c r="D42" s="4"/>
      <c r="E42" s="1"/>
      <c r="F42" s="4"/>
      <c r="G42" s="1"/>
      <c r="H42" s="95"/>
      <c r="I42" s="95"/>
      <c r="J42" s="95"/>
      <c r="K42" s="95"/>
      <c r="L42" s="95"/>
      <c r="M42" s="1"/>
      <c r="N42" s="1"/>
      <c r="O42" s="1"/>
      <c r="P42" s="1"/>
      <c r="Q42" s="1"/>
      <c r="R42" s="1"/>
      <c r="S42" s="1"/>
      <c r="T42" s="1"/>
      <c r="U42" s="1"/>
      <c r="V42" s="1"/>
    </row>
    <row r="43" spans="1:22">
      <c r="A43" s="17">
        <f t="shared" si="1"/>
        <v>37</v>
      </c>
      <c r="B43" s="10"/>
      <c r="C43" s="1"/>
      <c r="D43" s="4"/>
      <c r="E43" s="1"/>
      <c r="F43" s="4"/>
      <c r="G43" s="1"/>
      <c r="H43" s="95"/>
      <c r="I43" s="95"/>
      <c r="J43" s="95"/>
      <c r="K43" s="95"/>
      <c r="L43" s="95"/>
      <c r="M43" s="1"/>
      <c r="N43" s="1"/>
      <c r="O43" s="1"/>
      <c r="P43" s="1"/>
      <c r="Q43" s="1"/>
      <c r="R43" s="1"/>
      <c r="S43" s="1"/>
      <c r="T43" s="1"/>
      <c r="U43" s="1"/>
      <c r="V43" s="1"/>
    </row>
    <row r="44" spans="1:22">
      <c r="A44" s="17">
        <f t="shared" ref="A44:A123" si="3">A43+1</f>
        <v>38</v>
      </c>
      <c r="B44" s="10"/>
      <c r="C44" s="1"/>
      <c r="D44" s="4"/>
      <c r="E44" s="4"/>
      <c r="F44" s="4"/>
      <c r="G44" s="1"/>
      <c r="H44" s="95"/>
      <c r="I44" s="95"/>
      <c r="J44" s="95"/>
      <c r="K44" s="95"/>
      <c r="L44" s="95"/>
      <c r="M44" s="1"/>
      <c r="N44" s="1"/>
      <c r="O44" s="1"/>
      <c r="P44" s="1"/>
      <c r="Q44" s="1"/>
      <c r="R44" s="1"/>
      <c r="S44" s="1"/>
      <c r="T44" s="1"/>
      <c r="U44" s="1"/>
      <c r="V44" s="1"/>
    </row>
    <row r="45" spans="1:22">
      <c r="A45" s="17">
        <f t="shared" si="3"/>
        <v>39</v>
      </c>
      <c r="B45" s="10"/>
      <c r="C45" s="1"/>
      <c r="D45" s="4"/>
      <c r="E45" s="1"/>
      <c r="F45" s="4"/>
      <c r="G45" s="1"/>
      <c r="H45" s="95"/>
      <c r="I45" s="95"/>
      <c r="J45" s="95"/>
      <c r="K45" s="95"/>
      <c r="L45" s="95"/>
      <c r="M45" s="1"/>
      <c r="N45" s="1"/>
      <c r="O45" s="1"/>
      <c r="P45" s="1"/>
      <c r="Q45" s="1"/>
      <c r="R45" s="1"/>
      <c r="S45" s="1"/>
      <c r="T45" s="1"/>
      <c r="U45" s="1"/>
      <c r="V45" s="1"/>
    </row>
    <row r="46" spans="1:22">
      <c r="A46" s="17">
        <f t="shared" si="3"/>
        <v>40</v>
      </c>
      <c r="B46" s="10"/>
      <c r="C46" s="1"/>
      <c r="D46" s="4"/>
      <c r="E46" s="1"/>
      <c r="F46" s="4"/>
      <c r="G46" s="1"/>
      <c r="H46" s="95"/>
      <c r="I46" s="95"/>
      <c r="J46" s="95"/>
      <c r="K46" s="95"/>
      <c r="L46" s="95"/>
      <c r="M46" s="1"/>
      <c r="N46" s="1"/>
      <c r="O46" s="1"/>
      <c r="P46" s="1"/>
      <c r="Q46" s="1"/>
      <c r="R46" s="1"/>
      <c r="S46" s="1"/>
      <c r="T46" s="1"/>
      <c r="U46" s="1"/>
      <c r="V46" s="1"/>
    </row>
    <row r="47" spans="1:22">
      <c r="A47" s="17">
        <f t="shared" si="3"/>
        <v>41</v>
      </c>
      <c r="B47" s="10"/>
      <c r="C47" s="1"/>
      <c r="D47" s="4"/>
      <c r="E47" s="1"/>
      <c r="F47" s="4"/>
      <c r="G47" s="1"/>
      <c r="H47" s="95"/>
      <c r="I47" s="95"/>
      <c r="J47" s="95"/>
      <c r="K47" s="95"/>
      <c r="L47" s="95"/>
      <c r="M47" s="1"/>
      <c r="N47" s="1"/>
      <c r="O47" s="1"/>
      <c r="P47" s="1"/>
      <c r="Q47" s="1"/>
      <c r="R47" s="1"/>
      <c r="S47" s="1"/>
      <c r="T47" s="1"/>
      <c r="U47" s="1"/>
      <c r="V47" s="1"/>
    </row>
    <row r="48" spans="1:22">
      <c r="A48" s="17">
        <f t="shared" si="3"/>
        <v>42</v>
      </c>
      <c r="B48" s="10"/>
      <c r="C48" s="1"/>
      <c r="D48" s="4"/>
      <c r="E48" s="1"/>
      <c r="F48" s="4"/>
      <c r="G48" s="1"/>
      <c r="H48" s="95"/>
      <c r="I48" s="95"/>
      <c r="J48" s="95"/>
      <c r="K48" s="95"/>
      <c r="L48" s="95"/>
      <c r="M48" s="1"/>
      <c r="N48" s="1"/>
      <c r="O48" s="1"/>
      <c r="P48" s="1"/>
      <c r="Q48" s="1"/>
      <c r="R48" s="1"/>
      <c r="S48" s="1"/>
      <c r="T48" s="1"/>
      <c r="U48" s="1"/>
      <c r="V48" s="1"/>
    </row>
    <row r="49" spans="1:22">
      <c r="A49" s="17">
        <f t="shared" si="3"/>
        <v>43</v>
      </c>
      <c r="B49" s="10"/>
      <c r="C49" s="1"/>
      <c r="D49" s="4"/>
      <c r="E49" s="1"/>
      <c r="F49" s="4"/>
      <c r="G49" s="1"/>
      <c r="H49" s="95"/>
      <c r="I49" s="95"/>
      <c r="J49" s="95"/>
      <c r="K49" s="95"/>
      <c r="L49" s="95"/>
      <c r="M49" s="1"/>
      <c r="N49" s="1"/>
      <c r="O49" s="1"/>
      <c r="P49" s="1"/>
      <c r="Q49" s="1"/>
      <c r="R49" s="1"/>
      <c r="S49" s="1"/>
      <c r="T49" s="1"/>
      <c r="U49" s="1"/>
      <c r="V49" s="1"/>
    </row>
    <row r="50" spans="1:22">
      <c r="A50" s="17">
        <f t="shared" si="3"/>
        <v>44</v>
      </c>
      <c r="B50" s="10"/>
      <c r="C50" s="1"/>
      <c r="D50" s="4"/>
      <c r="E50" s="1"/>
      <c r="F50" s="4"/>
      <c r="G50" s="1"/>
      <c r="H50" s="95"/>
      <c r="I50" s="95"/>
      <c r="J50" s="95"/>
      <c r="K50" s="95"/>
      <c r="L50" s="95"/>
      <c r="M50" s="1"/>
      <c r="N50" s="1"/>
      <c r="O50" s="1"/>
      <c r="P50" s="1"/>
      <c r="Q50" s="1"/>
      <c r="R50" s="1"/>
      <c r="S50" s="1"/>
      <c r="T50" s="1"/>
      <c r="U50" s="1"/>
      <c r="V50" s="1"/>
    </row>
    <row r="51" spans="1:22">
      <c r="A51" s="17">
        <f t="shared" si="3"/>
        <v>45</v>
      </c>
      <c r="B51" s="10"/>
      <c r="C51" s="1"/>
      <c r="D51" s="4"/>
      <c r="E51" s="1"/>
      <c r="F51" s="4"/>
      <c r="G51" s="1"/>
      <c r="H51" s="95"/>
      <c r="I51" s="95"/>
      <c r="J51" s="95"/>
      <c r="K51" s="95"/>
      <c r="L51" s="95"/>
      <c r="M51" s="1"/>
      <c r="N51" s="1"/>
      <c r="O51" s="1"/>
      <c r="P51" s="1"/>
      <c r="Q51" s="1"/>
      <c r="R51" s="1"/>
      <c r="S51" s="1"/>
      <c r="T51" s="1"/>
      <c r="U51" s="1"/>
      <c r="V51" s="1"/>
    </row>
    <row r="52" spans="1:22">
      <c r="A52" s="17">
        <f t="shared" si="3"/>
        <v>46</v>
      </c>
      <c r="B52" s="10"/>
      <c r="C52" s="1"/>
      <c r="D52" s="4"/>
      <c r="E52" s="1"/>
      <c r="F52" s="4"/>
      <c r="G52" s="1"/>
      <c r="H52" s="95"/>
      <c r="I52" s="95"/>
      <c r="J52" s="95"/>
      <c r="K52" s="95"/>
      <c r="L52" s="95"/>
      <c r="M52" s="1"/>
      <c r="N52" s="1"/>
      <c r="O52" s="1"/>
      <c r="P52" s="1"/>
      <c r="Q52" s="1"/>
      <c r="R52" s="1"/>
      <c r="S52" s="1"/>
      <c r="T52" s="1"/>
      <c r="U52" s="1"/>
      <c r="V52" s="1"/>
    </row>
    <row r="53" spans="1:22">
      <c r="A53" s="17">
        <f t="shared" si="3"/>
        <v>47</v>
      </c>
      <c r="B53" s="10"/>
      <c r="C53" s="1"/>
      <c r="D53" s="4"/>
      <c r="E53" s="1"/>
      <c r="F53" s="4"/>
      <c r="G53" s="1"/>
      <c r="H53" s="95"/>
      <c r="I53" s="95"/>
      <c r="J53" s="95"/>
      <c r="K53" s="95"/>
      <c r="L53" s="95"/>
      <c r="M53" s="1"/>
      <c r="N53" s="1"/>
      <c r="O53" s="1"/>
      <c r="P53" s="1"/>
      <c r="Q53" s="1"/>
      <c r="R53" s="1"/>
      <c r="S53" s="1"/>
      <c r="T53" s="1"/>
      <c r="U53" s="1"/>
      <c r="V53" s="1"/>
    </row>
    <row r="54" spans="1:22">
      <c r="A54" s="17">
        <f t="shared" si="3"/>
        <v>48</v>
      </c>
      <c r="B54" s="10"/>
      <c r="C54" s="1"/>
      <c r="D54" s="4"/>
      <c r="E54" s="1"/>
      <c r="F54" s="4"/>
      <c r="G54" s="1"/>
      <c r="H54" s="95"/>
      <c r="I54" s="95"/>
      <c r="J54" s="95"/>
      <c r="K54" s="95"/>
      <c r="L54" s="95"/>
      <c r="M54" s="1"/>
      <c r="N54" s="1"/>
      <c r="O54" s="1"/>
      <c r="P54" s="1"/>
      <c r="Q54" s="1"/>
      <c r="R54" s="1"/>
      <c r="S54" s="1"/>
      <c r="T54" s="1"/>
      <c r="U54" s="1"/>
      <c r="V54" s="1"/>
    </row>
    <row r="55" spans="1:22">
      <c r="A55" s="17">
        <f t="shared" si="3"/>
        <v>49</v>
      </c>
      <c r="B55" s="10"/>
      <c r="C55" s="1"/>
      <c r="D55" s="4"/>
      <c r="E55" s="1"/>
      <c r="F55" s="4"/>
      <c r="G55" s="1"/>
      <c r="H55" s="95"/>
      <c r="I55" s="95"/>
      <c r="J55" s="95"/>
      <c r="K55" s="95"/>
      <c r="L55" s="95"/>
      <c r="M55" s="1"/>
      <c r="N55" s="1"/>
      <c r="O55" s="1"/>
      <c r="P55" s="1"/>
      <c r="Q55" s="1"/>
      <c r="R55" s="1"/>
      <c r="S55" s="1"/>
      <c r="T55" s="1"/>
      <c r="U55" s="1"/>
      <c r="V55" s="1"/>
    </row>
    <row r="56" spans="1:22">
      <c r="A56" s="17">
        <f t="shared" si="3"/>
        <v>50</v>
      </c>
      <c r="B56" s="10"/>
      <c r="C56" s="1"/>
      <c r="D56" s="4"/>
      <c r="E56" s="1"/>
      <c r="F56" s="4"/>
      <c r="G56" s="1"/>
      <c r="H56" s="95"/>
      <c r="I56" s="95"/>
      <c r="J56" s="95"/>
      <c r="K56" s="95"/>
      <c r="L56" s="95"/>
      <c r="M56" s="1"/>
      <c r="N56" s="1"/>
      <c r="O56" s="1"/>
      <c r="P56" s="1"/>
      <c r="Q56" s="1"/>
      <c r="R56" s="1"/>
      <c r="S56" s="1"/>
      <c r="T56" s="1"/>
      <c r="U56" s="1"/>
      <c r="V56" s="1"/>
    </row>
    <row r="57" spans="1:22">
      <c r="A57" s="17">
        <f t="shared" si="3"/>
        <v>51</v>
      </c>
      <c r="B57" s="10"/>
      <c r="C57" s="1"/>
      <c r="D57" s="4"/>
      <c r="E57" s="4"/>
      <c r="F57" s="4"/>
      <c r="G57" s="1"/>
      <c r="H57" s="95"/>
      <c r="I57" s="95"/>
      <c r="J57" s="95"/>
      <c r="K57" s="95"/>
      <c r="L57" s="95"/>
      <c r="M57" s="1"/>
      <c r="N57" s="1"/>
      <c r="O57" s="1"/>
      <c r="P57" s="1"/>
      <c r="Q57" s="1"/>
      <c r="R57" s="1"/>
      <c r="S57" s="1"/>
      <c r="T57" s="1"/>
      <c r="U57" s="1"/>
      <c r="V57" s="1"/>
    </row>
    <row r="58" spans="1:22">
      <c r="A58" s="84" t="s">
        <v>94</v>
      </c>
      <c r="B58" s="84"/>
      <c r="C58" s="84"/>
      <c r="D58" s="84"/>
      <c r="E58" s="84"/>
      <c r="F58" s="84"/>
      <c r="G58" s="84"/>
      <c r="H58" s="84"/>
      <c r="I58" s="84"/>
      <c r="J58" s="84"/>
      <c r="K58" s="84"/>
      <c r="L58" s="84"/>
      <c r="M58" s="28">
        <f>SUM(M48:M57)</f>
        <v>0</v>
      </c>
      <c r="N58" s="28">
        <f t="shared" ref="N58" si="4">SUM(N48:N57)</f>
        <v>0</v>
      </c>
      <c r="O58" s="28">
        <f t="shared" ref="O58" si="5">SUM(O48:O57)</f>
        <v>0</v>
      </c>
      <c r="P58" s="28">
        <f t="shared" ref="P58" si="6">SUM(P48:P57)</f>
        <v>0</v>
      </c>
      <c r="Q58" s="28">
        <f t="shared" ref="Q58" si="7">SUM(Q48:Q57)</f>
        <v>0</v>
      </c>
      <c r="R58" s="28">
        <f t="shared" ref="R58" si="8">SUM(R48:R57)</f>
        <v>0</v>
      </c>
      <c r="S58" s="28">
        <f t="shared" ref="S58" si="9">SUM(S48:S57)</f>
        <v>0</v>
      </c>
      <c r="T58" s="28">
        <f t="shared" ref="T58" si="10">SUM(T48:T57)</f>
        <v>0</v>
      </c>
      <c r="U58" s="28">
        <f t="shared" ref="U58" si="11">SUM(U48:U57)</f>
        <v>0</v>
      </c>
      <c r="V58" s="1"/>
    </row>
    <row r="59" spans="1:22" ht="24">
      <c r="A59" s="85" t="s">
        <v>92</v>
      </c>
      <c r="B59" s="85"/>
      <c r="C59" s="85"/>
      <c r="D59" s="85"/>
      <c r="E59" s="85"/>
      <c r="F59" s="85"/>
      <c r="G59" s="85"/>
      <c r="H59" s="85"/>
      <c r="I59" s="85"/>
      <c r="J59" s="85"/>
      <c r="K59" s="85"/>
      <c r="L59" s="85"/>
      <c r="M59" s="85"/>
      <c r="N59" s="85"/>
      <c r="O59" s="85"/>
      <c r="P59" s="85"/>
      <c r="Q59" s="85"/>
      <c r="R59" s="85"/>
      <c r="S59" s="85"/>
      <c r="T59" s="85"/>
      <c r="U59" s="85"/>
      <c r="V59" s="85"/>
    </row>
    <row r="60" spans="1:22" ht="19" customHeight="1">
      <c r="A60" s="21">
        <v>82</v>
      </c>
      <c r="B60" s="8"/>
      <c r="C60" s="1"/>
      <c r="D60" s="4"/>
      <c r="E60" s="4"/>
      <c r="F60" s="4"/>
      <c r="G60" s="1"/>
      <c r="H60" s="110"/>
      <c r="I60" s="110"/>
      <c r="J60" s="110"/>
      <c r="K60" s="110"/>
      <c r="L60" s="110"/>
      <c r="M60" s="1"/>
      <c r="N60" s="1"/>
      <c r="O60" s="1"/>
      <c r="P60" s="1"/>
      <c r="Q60" s="1"/>
      <c r="R60" s="1"/>
      <c r="S60" s="1"/>
      <c r="T60" s="1"/>
      <c r="U60" s="1"/>
      <c r="V60" s="1"/>
    </row>
    <row r="61" spans="1:22" ht="19" customHeight="1">
      <c r="A61" s="21">
        <v>83</v>
      </c>
      <c r="B61" s="8"/>
      <c r="C61" s="1"/>
      <c r="D61" s="4"/>
      <c r="E61" s="4"/>
      <c r="F61" s="4"/>
      <c r="G61" s="1"/>
      <c r="H61" s="110"/>
      <c r="I61" s="110"/>
      <c r="J61" s="110"/>
      <c r="K61" s="110"/>
      <c r="L61" s="110"/>
      <c r="M61" s="1"/>
      <c r="N61" s="1"/>
      <c r="O61" s="1"/>
      <c r="P61" s="1"/>
      <c r="Q61" s="1"/>
      <c r="R61" s="1"/>
      <c r="S61" s="1"/>
      <c r="T61" s="1"/>
      <c r="U61" s="1"/>
      <c r="V61" s="1"/>
    </row>
    <row r="62" spans="1:22" ht="19" customHeight="1">
      <c r="A62" s="21">
        <v>84</v>
      </c>
      <c r="B62" s="8"/>
      <c r="C62" s="1"/>
      <c r="D62" s="4"/>
      <c r="E62" s="4"/>
      <c r="F62" s="4"/>
      <c r="G62" s="1"/>
      <c r="H62" s="110"/>
      <c r="I62" s="110"/>
      <c r="J62" s="110"/>
      <c r="K62" s="110"/>
      <c r="L62" s="110"/>
      <c r="M62" s="1"/>
      <c r="N62" s="1"/>
      <c r="O62" s="1"/>
      <c r="P62" s="1"/>
      <c r="Q62" s="1"/>
      <c r="R62" s="1"/>
      <c r="S62" s="1"/>
      <c r="T62" s="1"/>
      <c r="U62" s="1"/>
      <c r="V62" s="1"/>
    </row>
    <row r="63" spans="1:22" ht="19" customHeight="1">
      <c r="A63" s="21">
        <v>85</v>
      </c>
      <c r="B63" s="8"/>
      <c r="C63" s="1"/>
      <c r="D63" s="4"/>
      <c r="E63" s="4"/>
      <c r="F63" s="4"/>
      <c r="G63" s="1"/>
      <c r="H63" s="110"/>
      <c r="I63" s="110"/>
      <c r="J63" s="110"/>
      <c r="K63" s="110"/>
      <c r="L63" s="110"/>
      <c r="M63" s="1"/>
      <c r="N63" s="1"/>
      <c r="O63" s="1"/>
      <c r="P63" s="1"/>
      <c r="Q63" s="1"/>
      <c r="R63" s="1"/>
      <c r="S63" s="1"/>
      <c r="T63" s="1"/>
      <c r="U63" s="1"/>
      <c r="V63" s="1"/>
    </row>
    <row r="64" spans="1:22" ht="19" customHeight="1">
      <c r="A64" s="21">
        <v>86</v>
      </c>
      <c r="B64" s="8"/>
      <c r="C64" s="1"/>
      <c r="D64" s="4"/>
      <c r="E64" s="4"/>
      <c r="F64" s="4"/>
      <c r="G64" s="1"/>
      <c r="H64" s="110"/>
      <c r="I64" s="110"/>
      <c r="J64" s="110"/>
      <c r="K64" s="110"/>
      <c r="L64" s="110"/>
      <c r="M64" s="1"/>
      <c r="N64" s="1"/>
      <c r="O64" s="1"/>
      <c r="P64" s="1"/>
      <c r="Q64" s="1"/>
      <c r="R64" s="1"/>
      <c r="S64" s="1"/>
      <c r="T64" s="1"/>
      <c r="U64" s="1"/>
      <c r="V64" s="1"/>
    </row>
    <row r="65" spans="1:22" ht="19" customHeight="1">
      <c r="A65" s="21">
        <v>87</v>
      </c>
      <c r="B65" s="8"/>
      <c r="C65" s="1"/>
      <c r="D65" s="4"/>
      <c r="E65" s="4"/>
      <c r="F65" s="4"/>
      <c r="G65" s="1"/>
      <c r="H65" s="110"/>
      <c r="I65" s="110"/>
      <c r="J65" s="110"/>
      <c r="K65" s="110"/>
      <c r="L65" s="110"/>
      <c r="M65" s="1"/>
      <c r="N65" s="1"/>
      <c r="O65" s="1"/>
      <c r="P65" s="1"/>
      <c r="Q65" s="1"/>
      <c r="R65" s="1"/>
      <c r="S65" s="1"/>
      <c r="T65" s="1"/>
      <c r="U65" s="1"/>
      <c r="V65" s="5"/>
    </row>
    <row r="66" spans="1:22" ht="19" customHeight="1">
      <c r="A66" s="21">
        <v>88</v>
      </c>
      <c r="B66" s="8"/>
      <c r="C66" s="1"/>
      <c r="D66" s="4"/>
      <c r="E66" s="4"/>
      <c r="F66" s="4"/>
      <c r="G66" s="1"/>
      <c r="H66" s="110"/>
      <c r="I66" s="110"/>
      <c r="J66" s="110"/>
      <c r="K66" s="110"/>
      <c r="L66" s="110"/>
      <c r="M66" s="1"/>
      <c r="N66" s="1"/>
      <c r="O66" s="1"/>
      <c r="P66" s="1"/>
      <c r="Q66" s="1"/>
      <c r="R66" s="1"/>
      <c r="S66" s="1"/>
      <c r="T66" s="1"/>
      <c r="U66" s="1"/>
      <c r="V66" s="1"/>
    </row>
    <row r="67" spans="1:22" ht="19" customHeight="1">
      <c r="A67" s="21">
        <v>89</v>
      </c>
      <c r="B67" s="8"/>
      <c r="C67" s="1"/>
      <c r="D67" s="4"/>
      <c r="E67" s="4"/>
      <c r="F67" s="4"/>
      <c r="G67" s="1"/>
      <c r="H67" s="97"/>
      <c r="I67" s="97"/>
      <c r="J67" s="97"/>
      <c r="K67" s="97"/>
      <c r="L67" s="97"/>
      <c r="M67" s="1"/>
      <c r="N67" s="1"/>
      <c r="O67" s="1"/>
      <c r="P67" s="1"/>
      <c r="Q67" s="1"/>
      <c r="R67" s="1"/>
      <c r="S67" s="1"/>
      <c r="T67" s="1"/>
      <c r="U67" s="1"/>
      <c r="V67" s="1"/>
    </row>
    <row r="68" spans="1:22" ht="19" customHeight="1">
      <c r="A68" s="21">
        <v>90</v>
      </c>
      <c r="B68" s="8"/>
      <c r="C68" s="1"/>
      <c r="D68" s="4"/>
      <c r="E68" s="4"/>
      <c r="F68" s="4"/>
      <c r="G68" s="1"/>
      <c r="H68" s="95"/>
      <c r="I68" s="95"/>
      <c r="J68" s="95"/>
      <c r="K68" s="95"/>
      <c r="L68" s="95"/>
      <c r="M68" s="1"/>
      <c r="N68" s="1"/>
      <c r="O68" s="1"/>
      <c r="P68" s="1"/>
      <c r="Q68" s="1"/>
      <c r="R68" s="1"/>
      <c r="S68" s="1"/>
      <c r="T68" s="1"/>
      <c r="U68" s="1"/>
      <c r="V68" s="1"/>
    </row>
    <row r="69" spans="1:22" ht="19" customHeight="1">
      <c r="A69" s="21">
        <v>91</v>
      </c>
      <c r="B69" s="8"/>
      <c r="C69" s="1"/>
      <c r="D69" s="4"/>
      <c r="E69" s="4"/>
      <c r="F69" s="4"/>
      <c r="G69" s="1"/>
      <c r="H69" s="95"/>
      <c r="I69" s="95"/>
      <c r="J69" s="95"/>
      <c r="K69" s="95"/>
      <c r="L69" s="95"/>
      <c r="M69" s="1"/>
      <c r="N69" s="1"/>
      <c r="O69" s="1"/>
      <c r="P69" s="1"/>
      <c r="Q69" s="1"/>
      <c r="R69" s="1"/>
      <c r="S69" s="1"/>
      <c r="T69" s="1"/>
      <c r="U69" s="1"/>
      <c r="V69" s="1"/>
    </row>
    <row r="70" spans="1:22" ht="19" customHeight="1">
      <c r="A70" s="21">
        <v>92</v>
      </c>
      <c r="B70" s="8"/>
      <c r="C70" s="5"/>
      <c r="D70" s="4"/>
      <c r="E70" s="4"/>
      <c r="F70" s="4"/>
      <c r="G70" s="1"/>
      <c r="H70" s="95"/>
      <c r="I70" s="95"/>
      <c r="J70" s="95"/>
      <c r="K70" s="95"/>
      <c r="L70" s="95"/>
      <c r="M70" s="1"/>
      <c r="N70" s="1"/>
      <c r="O70" s="1"/>
      <c r="P70" s="1"/>
      <c r="Q70" s="1"/>
      <c r="R70" s="1"/>
      <c r="S70" s="1"/>
      <c r="T70" s="1"/>
      <c r="U70" s="1"/>
      <c r="V70" s="1"/>
    </row>
    <row r="71" spans="1:22" ht="19" customHeight="1">
      <c r="A71" s="21">
        <v>93</v>
      </c>
      <c r="B71" s="8"/>
      <c r="C71" s="5"/>
      <c r="D71" s="4"/>
      <c r="E71" s="4"/>
      <c r="F71" s="4"/>
      <c r="G71" s="1"/>
      <c r="H71" s="95"/>
      <c r="I71" s="95"/>
      <c r="J71" s="95"/>
      <c r="K71" s="95"/>
      <c r="L71" s="95"/>
      <c r="M71" s="1"/>
      <c r="N71" s="1"/>
      <c r="O71" s="1"/>
      <c r="P71" s="1"/>
      <c r="Q71" s="1"/>
      <c r="R71" s="1"/>
      <c r="S71" s="1"/>
      <c r="T71" s="1"/>
      <c r="U71" s="1"/>
      <c r="V71" s="1"/>
    </row>
    <row r="72" spans="1:22" ht="19" customHeight="1">
      <c r="A72" s="21">
        <v>94</v>
      </c>
      <c r="B72" s="17"/>
      <c r="C72" s="5"/>
      <c r="D72" s="4"/>
      <c r="E72" s="4"/>
      <c r="F72" s="4"/>
      <c r="G72" s="1"/>
      <c r="H72" s="95"/>
      <c r="I72" s="95"/>
      <c r="J72" s="95"/>
      <c r="K72" s="95"/>
      <c r="L72" s="95"/>
      <c r="M72" s="1"/>
      <c r="N72" s="1"/>
      <c r="O72" s="1"/>
      <c r="P72" s="1"/>
      <c r="Q72" s="1"/>
      <c r="R72" s="1"/>
      <c r="S72" s="1"/>
      <c r="T72" s="1"/>
      <c r="U72" s="1"/>
      <c r="V72" s="1"/>
    </row>
    <row r="73" spans="1:22" ht="19" customHeight="1">
      <c r="A73" s="21">
        <v>95</v>
      </c>
      <c r="B73" s="8"/>
      <c r="C73" s="5"/>
      <c r="D73" s="22"/>
      <c r="E73" s="4"/>
      <c r="F73" s="4"/>
      <c r="G73" s="1"/>
      <c r="H73" s="95"/>
      <c r="I73" s="95"/>
      <c r="J73" s="95"/>
      <c r="K73" s="95"/>
      <c r="L73" s="95"/>
      <c r="M73" s="1"/>
      <c r="N73" s="1"/>
      <c r="O73" s="1"/>
      <c r="P73" s="1"/>
      <c r="Q73" s="1"/>
      <c r="R73" s="1"/>
      <c r="S73" s="1"/>
      <c r="T73" s="1"/>
      <c r="U73" s="1"/>
      <c r="V73" s="1"/>
    </row>
    <row r="74" spans="1:22" ht="19" customHeight="1">
      <c r="A74" s="21">
        <v>96</v>
      </c>
      <c r="B74" s="8"/>
      <c r="C74" s="5"/>
      <c r="D74" s="22"/>
      <c r="E74" s="4"/>
      <c r="F74" s="4"/>
      <c r="G74" s="1"/>
      <c r="H74" s="95"/>
      <c r="I74" s="95"/>
      <c r="J74" s="95"/>
      <c r="K74" s="95"/>
      <c r="L74" s="95"/>
      <c r="M74" s="1"/>
      <c r="N74" s="1"/>
      <c r="O74" s="1"/>
      <c r="P74" s="1"/>
      <c r="Q74" s="1"/>
      <c r="R74" s="1"/>
      <c r="S74" s="1"/>
      <c r="T74" s="1"/>
      <c r="U74" s="1"/>
      <c r="V74" s="5"/>
    </row>
    <row r="75" spans="1:22" ht="19" customHeight="1">
      <c r="A75" s="21">
        <v>97</v>
      </c>
      <c r="B75" s="8"/>
      <c r="C75" s="5"/>
      <c r="D75" s="4"/>
      <c r="E75" s="4"/>
      <c r="F75" s="4"/>
      <c r="G75" s="1"/>
      <c r="H75" s="95"/>
      <c r="I75" s="95"/>
      <c r="J75" s="95"/>
      <c r="K75" s="95"/>
      <c r="L75" s="95"/>
      <c r="M75" s="1"/>
      <c r="N75" s="1"/>
      <c r="O75" s="1"/>
      <c r="P75" s="1"/>
      <c r="Q75" s="1"/>
      <c r="R75" s="1"/>
      <c r="S75" s="1"/>
      <c r="T75" s="1"/>
      <c r="U75" s="1"/>
      <c r="V75" s="5"/>
    </row>
    <row r="76" spans="1:22" ht="19" customHeight="1">
      <c r="A76" s="21">
        <v>98</v>
      </c>
      <c r="B76" s="8"/>
      <c r="C76" s="1"/>
      <c r="D76" s="4"/>
      <c r="E76" s="1"/>
      <c r="F76" s="4"/>
      <c r="G76" s="1"/>
      <c r="H76" s="95"/>
      <c r="I76" s="95"/>
      <c r="J76" s="95"/>
      <c r="K76" s="95"/>
      <c r="L76" s="95"/>
      <c r="M76" s="1"/>
      <c r="N76" s="1"/>
      <c r="O76" s="1"/>
      <c r="P76" s="1"/>
      <c r="Q76" s="1"/>
      <c r="R76" s="1"/>
      <c r="S76" s="1"/>
      <c r="T76" s="1"/>
      <c r="U76" s="1"/>
      <c r="V76" s="1"/>
    </row>
    <row r="77" spans="1:22" ht="19" customHeight="1">
      <c r="A77" s="21">
        <v>99</v>
      </c>
      <c r="B77" s="8"/>
      <c r="C77" s="5"/>
      <c r="D77" s="4"/>
      <c r="E77" s="4"/>
      <c r="F77" s="4"/>
      <c r="G77" s="1"/>
      <c r="H77" s="110"/>
      <c r="I77" s="110"/>
      <c r="J77" s="110"/>
      <c r="K77" s="110"/>
      <c r="L77" s="110"/>
      <c r="M77" s="1"/>
      <c r="N77" s="1"/>
      <c r="O77" s="1"/>
      <c r="P77" s="1"/>
      <c r="Q77" s="1"/>
      <c r="R77" s="1"/>
      <c r="S77" s="1"/>
      <c r="T77" s="1"/>
      <c r="U77" s="1"/>
      <c r="V77" s="1"/>
    </row>
    <row r="78" spans="1:22" ht="19" customHeight="1">
      <c r="A78" s="21">
        <v>100</v>
      </c>
      <c r="B78" s="8"/>
      <c r="C78" s="5"/>
      <c r="D78" s="4"/>
      <c r="E78" s="4"/>
      <c r="F78" s="4"/>
      <c r="G78" s="1"/>
      <c r="H78" s="110"/>
      <c r="I78" s="110"/>
      <c r="J78" s="110"/>
      <c r="K78" s="110"/>
      <c r="L78" s="110"/>
      <c r="M78" s="1"/>
      <c r="N78" s="1"/>
      <c r="O78" s="1"/>
      <c r="P78" s="1"/>
      <c r="Q78" s="1"/>
      <c r="R78" s="1"/>
      <c r="S78" s="1"/>
      <c r="T78" s="1"/>
      <c r="U78" s="1"/>
      <c r="V78" s="5"/>
    </row>
    <row r="79" spans="1:22" ht="19" customHeight="1">
      <c r="A79" s="21">
        <v>101</v>
      </c>
      <c r="B79" s="8"/>
      <c r="C79" s="1"/>
      <c r="D79" s="4"/>
      <c r="E79" s="4"/>
      <c r="F79" s="4"/>
      <c r="G79" s="1"/>
      <c r="H79" s="110"/>
      <c r="I79" s="110"/>
      <c r="J79" s="110"/>
      <c r="K79" s="110"/>
      <c r="L79" s="110"/>
      <c r="M79" s="1"/>
      <c r="N79" s="1"/>
      <c r="O79" s="1"/>
      <c r="P79" s="1"/>
      <c r="Q79" s="1"/>
      <c r="R79" s="1"/>
      <c r="S79" s="1"/>
      <c r="T79" s="1"/>
      <c r="U79" s="1"/>
      <c r="V79" s="5"/>
    </row>
    <row r="80" spans="1:22" ht="19" customHeight="1">
      <c r="A80" s="21">
        <v>102</v>
      </c>
      <c r="B80" s="8"/>
      <c r="C80" s="1"/>
      <c r="D80" s="4"/>
      <c r="E80" s="4"/>
      <c r="F80" s="4"/>
      <c r="G80" s="1"/>
      <c r="H80" s="110"/>
      <c r="I80" s="110"/>
      <c r="J80" s="110"/>
      <c r="K80" s="110"/>
      <c r="L80" s="110"/>
      <c r="M80" s="1"/>
      <c r="N80" s="1"/>
      <c r="O80" s="1"/>
      <c r="P80" s="1"/>
      <c r="Q80" s="1"/>
      <c r="R80" s="1"/>
      <c r="S80" s="1"/>
      <c r="T80" s="1"/>
      <c r="U80" s="1"/>
      <c r="V80" s="5"/>
    </row>
    <row r="81" spans="1:22" ht="19" customHeight="1">
      <c r="A81" s="21">
        <v>103</v>
      </c>
      <c r="B81" s="8"/>
      <c r="C81" s="1"/>
      <c r="D81" s="4"/>
      <c r="E81" s="4"/>
      <c r="F81" s="4"/>
      <c r="G81" s="1"/>
      <c r="H81" s="110"/>
      <c r="I81" s="110"/>
      <c r="J81" s="110"/>
      <c r="K81" s="110"/>
      <c r="L81" s="110"/>
      <c r="M81" s="1"/>
      <c r="N81" s="1"/>
      <c r="O81" s="1"/>
      <c r="P81" s="1"/>
      <c r="Q81" s="1"/>
      <c r="R81" s="1"/>
      <c r="S81" s="1"/>
      <c r="T81" s="1"/>
      <c r="U81" s="1"/>
      <c r="V81" s="5"/>
    </row>
    <row r="82" spans="1:22" ht="19" customHeight="1">
      <c r="A82" s="21">
        <v>104</v>
      </c>
      <c r="B82" s="8"/>
      <c r="C82" s="1"/>
      <c r="D82" s="4"/>
      <c r="E82" s="4"/>
      <c r="F82" s="4"/>
      <c r="G82" s="1"/>
      <c r="H82" s="110"/>
      <c r="I82" s="110"/>
      <c r="J82" s="110"/>
      <c r="K82" s="110"/>
      <c r="L82" s="110"/>
      <c r="M82" s="1"/>
      <c r="N82" s="1"/>
      <c r="O82" s="1"/>
      <c r="P82" s="1"/>
      <c r="Q82" s="1"/>
      <c r="R82" s="1"/>
      <c r="S82" s="1"/>
      <c r="T82" s="1"/>
      <c r="U82" s="1"/>
      <c r="V82" s="5"/>
    </row>
    <row r="83" spans="1:22">
      <c r="A83" s="84" t="s">
        <v>95</v>
      </c>
      <c r="B83" s="84"/>
      <c r="C83" s="84"/>
      <c r="D83" s="84"/>
      <c r="E83" s="84"/>
      <c r="F83" s="84"/>
      <c r="G83" s="84"/>
      <c r="H83" s="84"/>
      <c r="I83" s="84"/>
      <c r="J83" s="84"/>
      <c r="K83" s="84"/>
      <c r="L83" s="84"/>
      <c r="M83" s="28">
        <f>SUM(M60:M82)</f>
        <v>0</v>
      </c>
      <c r="N83" s="28">
        <f t="shared" ref="N83:V83" si="12">SUM(N60:N82)</f>
        <v>0</v>
      </c>
      <c r="O83" s="28">
        <f t="shared" si="12"/>
        <v>0</v>
      </c>
      <c r="P83" s="28">
        <f t="shared" si="12"/>
        <v>0</v>
      </c>
      <c r="Q83" s="28">
        <f t="shared" si="12"/>
        <v>0</v>
      </c>
      <c r="R83" s="28">
        <f t="shared" si="12"/>
        <v>0</v>
      </c>
      <c r="S83" s="28">
        <f t="shared" si="12"/>
        <v>0</v>
      </c>
      <c r="T83" s="28">
        <f t="shared" si="12"/>
        <v>0</v>
      </c>
      <c r="U83" s="28">
        <f t="shared" si="12"/>
        <v>0</v>
      </c>
      <c r="V83" s="28">
        <f t="shared" si="12"/>
        <v>0</v>
      </c>
    </row>
    <row r="84" spans="1:22" ht="24">
      <c r="A84" s="107" t="s">
        <v>96</v>
      </c>
      <c r="B84" s="108"/>
      <c r="C84" s="108"/>
      <c r="D84" s="108"/>
      <c r="E84" s="108"/>
      <c r="F84" s="108"/>
      <c r="G84" s="108"/>
      <c r="H84" s="108"/>
      <c r="I84" s="108"/>
      <c r="J84" s="108"/>
      <c r="K84" s="108"/>
      <c r="L84" s="108"/>
      <c r="M84" s="108"/>
      <c r="N84" s="108"/>
      <c r="O84" s="108"/>
      <c r="P84" s="108"/>
      <c r="Q84" s="108"/>
      <c r="R84" s="108"/>
      <c r="S84" s="108"/>
      <c r="T84" s="108"/>
      <c r="U84" s="108"/>
      <c r="V84" s="109"/>
    </row>
    <row r="85" spans="1:22" s="73" customFormat="1" ht="24">
      <c r="A85" s="74"/>
      <c r="B85" s="74"/>
      <c r="C85" s="74"/>
      <c r="D85" s="74"/>
      <c r="E85" s="74"/>
      <c r="F85" s="74"/>
      <c r="G85" s="74"/>
      <c r="H85" s="116"/>
      <c r="I85" s="116"/>
      <c r="J85" s="116"/>
      <c r="K85" s="116"/>
      <c r="L85" s="116"/>
      <c r="M85" s="74"/>
      <c r="N85" s="74"/>
      <c r="O85" s="74"/>
      <c r="P85" s="74"/>
      <c r="Q85" s="74"/>
      <c r="R85" s="74"/>
      <c r="S85" s="74"/>
      <c r="T85" s="74"/>
      <c r="U85" s="74"/>
      <c r="V85" s="74"/>
    </row>
    <row r="86" spans="1:22">
      <c r="A86" s="84" t="s">
        <v>97</v>
      </c>
      <c r="B86" s="84"/>
      <c r="C86" s="84"/>
      <c r="D86" s="84"/>
      <c r="E86" s="84"/>
      <c r="F86" s="84"/>
      <c r="G86" s="84"/>
      <c r="H86" s="84"/>
      <c r="I86" s="84"/>
      <c r="J86" s="84"/>
      <c r="K86" s="84"/>
      <c r="L86" s="84"/>
      <c r="M86" s="28">
        <f>SUM(M63:M85)</f>
        <v>0</v>
      </c>
      <c r="N86" s="28">
        <f t="shared" ref="N86:V86" si="13">SUM(N63:N85)</f>
        <v>0</v>
      </c>
      <c r="O86" s="28">
        <f t="shared" si="13"/>
        <v>0</v>
      </c>
      <c r="P86" s="28">
        <f t="shared" si="13"/>
        <v>0</v>
      </c>
      <c r="Q86" s="28">
        <f t="shared" si="13"/>
        <v>0</v>
      </c>
      <c r="R86" s="28">
        <f t="shared" si="13"/>
        <v>0</v>
      </c>
      <c r="S86" s="28">
        <f t="shared" si="13"/>
        <v>0</v>
      </c>
      <c r="T86" s="28">
        <f t="shared" si="13"/>
        <v>0</v>
      </c>
      <c r="U86" s="28">
        <f t="shared" si="13"/>
        <v>0</v>
      </c>
      <c r="V86" s="28">
        <f t="shared" si="13"/>
        <v>0</v>
      </c>
    </row>
    <row r="87" spans="1:22" ht="24">
      <c r="A87" s="107" t="s">
        <v>105</v>
      </c>
      <c r="B87" s="108"/>
      <c r="C87" s="108"/>
      <c r="D87" s="108"/>
      <c r="E87" s="108"/>
      <c r="F87" s="108"/>
      <c r="G87" s="108"/>
      <c r="H87" s="108"/>
      <c r="I87" s="108"/>
      <c r="J87" s="108"/>
      <c r="K87" s="108"/>
      <c r="L87" s="108"/>
      <c r="M87" s="108"/>
      <c r="N87" s="108"/>
      <c r="O87" s="108"/>
      <c r="P87" s="108"/>
      <c r="Q87" s="108"/>
      <c r="R87" s="108"/>
      <c r="S87" s="108"/>
      <c r="T87" s="108"/>
      <c r="U87" s="108"/>
      <c r="V87" s="109"/>
    </row>
    <row r="88" spans="1:22">
      <c r="A88" s="17">
        <f>+A82+1</f>
        <v>105</v>
      </c>
      <c r="B88" s="10"/>
      <c r="C88" s="1"/>
      <c r="D88" s="4"/>
      <c r="E88" s="4"/>
      <c r="F88" s="4"/>
      <c r="G88" s="4"/>
      <c r="H88" s="95"/>
      <c r="I88" s="95"/>
      <c r="J88" s="95"/>
      <c r="K88" s="95"/>
      <c r="L88" s="95"/>
      <c r="M88" s="1"/>
      <c r="N88" s="1"/>
      <c r="O88" s="1"/>
      <c r="P88" s="1"/>
      <c r="Q88" s="1"/>
      <c r="R88" s="1"/>
      <c r="S88" s="1"/>
      <c r="T88" s="1"/>
      <c r="U88" s="1"/>
      <c r="V88" s="5"/>
    </row>
    <row r="89" spans="1:22">
      <c r="A89" s="17">
        <f>+A88+1</f>
        <v>106</v>
      </c>
      <c r="B89" s="10"/>
      <c r="C89" s="1"/>
      <c r="D89" s="4"/>
      <c r="E89" s="4"/>
      <c r="F89" s="4"/>
      <c r="G89" s="1"/>
      <c r="H89" s="95"/>
      <c r="I89" s="95"/>
      <c r="J89" s="95"/>
      <c r="K89" s="95"/>
      <c r="L89" s="95"/>
      <c r="M89" s="1"/>
      <c r="N89" s="1"/>
      <c r="O89" s="1"/>
      <c r="P89" s="1"/>
      <c r="Q89" s="1"/>
      <c r="R89" s="1"/>
      <c r="S89" s="1"/>
      <c r="T89" s="1"/>
      <c r="U89" s="1"/>
      <c r="V89" s="5"/>
    </row>
    <row r="90" spans="1:22">
      <c r="A90" s="17">
        <f t="shared" ref="A90:A101" si="14">+A89+1</f>
        <v>107</v>
      </c>
      <c r="B90" s="10"/>
      <c r="C90" s="1"/>
      <c r="D90" s="4"/>
      <c r="E90" s="4"/>
      <c r="F90" s="4"/>
      <c r="G90" s="1"/>
      <c r="H90" s="95"/>
      <c r="I90" s="95"/>
      <c r="J90" s="95"/>
      <c r="K90" s="95"/>
      <c r="L90" s="95"/>
      <c r="M90" s="1"/>
      <c r="N90" s="1"/>
      <c r="O90" s="1"/>
      <c r="P90" s="1"/>
      <c r="Q90" s="1"/>
      <c r="R90" s="1"/>
      <c r="S90" s="1"/>
      <c r="T90" s="1"/>
      <c r="U90" s="1"/>
      <c r="V90" s="5"/>
    </row>
    <row r="91" spans="1:22">
      <c r="A91" s="17">
        <f t="shared" si="14"/>
        <v>108</v>
      </c>
      <c r="B91" s="10"/>
      <c r="C91" s="1"/>
      <c r="D91" s="4"/>
      <c r="E91" s="4"/>
      <c r="F91" s="4"/>
      <c r="G91" s="1"/>
      <c r="H91" s="95"/>
      <c r="I91" s="95"/>
      <c r="J91" s="95"/>
      <c r="K91" s="95"/>
      <c r="L91" s="95"/>
      <c r="M91" s="1"/>
      <c r="N91" s="1"/>
      <c r="O91" s="1"/>
      <c r="P91" s="1"/>
      <c r="Q91" s="1"/>
      <c r="R91" s="1"/>
      <c r="S91" s="1"/>
      <c r="T91" s="1"/>
      <c r="U91" s="1"/>
      <c r="V91" s="5"/>
    </row>
    <row r="92" spans="1:22">
      <c r="A92" s="17">
        <f t="shared" si="14"/>
        <v>109</v>
      </c>
      <c r="B92" s="10"/>
      <c r="C92" s="1"/>
      <c r="D92" s="4"/>
      <c r="E92" s="4"/>
      <c r="F92" s="4"/>
      <c r="G92" s="1"/>
      <c r="H92" s="95"/>
      <c r="I92" s="95"/>
      <c r="J92" s="95"/>
      <c r="K92" s="95"/>
      <c r="L92" s="95"/>
      <c r="M92" s="1"/>
      <c r="N92" s="1"/>
      <c r="O92" s="1"/>
      <c r="P92" s="1"/>
      <c r="Q92" s="1"/>
      <c r="R92" s="1"/>
      <c r="S92" s="1"/>
      <c r="T92" s="1"/>
      <c r="U92" s="1"/>
      <c r="V92" s="5"/>
    </row>
    <row r="93" spans="1:22">
      <c r="A93" s="17">
        <f t="shared" si="14"/>
        <v>110</v>
      </c>
      <c r="B93" s="10"/>
      <c r="C93" s="1"/>
      <c r="D93" s="4"/>
      <c r="E93" s="4"/>
      <c r="F93" s="4"/>
      <c r="G93" s="1"/>
      <c r="H93" s="95"/>
      <c r="I93" s="95"/>
      <c r="J93" s="95"/>
      <c r="K93" s="95"/>
      <c r="L93" s="95"/>
      <c r="M93" s="1"/>
      <c r="N93" s="1"/>
      <c r="O93" s="1"/>
      <c r="P93" s="1"/>
      <c r="Q93" s="1"/>
      <c r="R93" s="1"/>
      <c r="S93" s="1"/>
      <c r="T93" s="1"/>
      <c r="U93" s="1"/>
      <c r="V93" s="5"/>
    </row>
    <row r="94" spans="1:22" ht="34" customHeight="1">
      <c r="A94" s="17">
        <f t="shared" si="14"/>
        <v>111</v>
      </c>
      <c r="B94" s="10"/>
      <c r="C94" s="1"/>
      <c r="D94" s="4"/>
      <c r="E94" s="4"/>
      <c r="F94" s="4"/>
      <c r="G94" s="1"/>
      <c r="H94" s="95"/>
      <c r="I94" s="95"/>
      <c r="J94" s="95"/>
      <c r="K94" s="95"/>
      <c r="L94" s="95"/>
      <c r="M94" s="1"/>
      <c r="N94" s="1"/>
      <c r="O94" s="1"/>
      <c r="P94" s="1"/>
      <c r="Q94" s="1"/>
      <c r="R94" s="1"/>
      <c r="S94" s="1"/>
      <c r="T94" s="1"/>
      <c r="U94" s="1"/>
      <c r="V94" s="5"/>
    </row>
    <row r="95" spans="1:22">
      <c r="A95" s="17">
        <f t="shared" si="14"/>
        <v>112</v>
      </c>
      <c r="B95" s="10"/>
      <c r="C95" s="1"/>
      <c r="D95" s="4"/>
      <c r="E95" s="4"/>
      <c r="F95" s="4"/>
      <c r="G95" s="1"/>
      <c r="H95" s="95"/>
      <c r="I95" s="95"/>
      <c r="J95" s="95"/>
      <c r="K95" s="95"/>
      <c r="L95" s="95"/>
      <c r="M95" s="1"/>
      <c r="N95" s="1"/>
      <c r="O95" s="1"/>
      <c r="P95" s="1"/>
      <c r="Q95" s="1"/>
      <c r="R95" s="1"/>
      <c r="S95" s="1"/>
      <c r="T95" s="1"/>
      <c r="U95" s="1"/>
      <c r="V95" s="5"/>
    </row>
    <row r="96" spans="1:22">
      <c r="A96" s="17">
        <f t="shared" si="14"/>
        <v>113</v>
      </c>
      <c r="B96" s="10"/>
      <c r="C96" s="1"/>
      <c r="D96" s="4"/>
      <c r="E96" s="4"/>
      <c r="F96" s="4"/>
      <c r="G96" s="1"/>
      <c r="H96" s="95"/>
      <c r="I96" s="95"/>
      <c r="J96" s="95"/>
      <c r="K96" s="95"/>
      <c r="L96" s="95"/>
      <c r="M96" s="1"/>
      <c r="N96" s="1"/>
      <c r="O96" s="1"/>
      <c r="P96" s="1"/>
      <c r="Q96" s="1"/>
      <c r="R96" s="1"/>
      <c r="S96" s="1"/>
      <c r="T96" s="1"/>
      <c r="U96" s="1"/>
      <c r="V96" s="5"/>
    </row>
    <row r="97" spans="1:22">
      <c r="A97" s="17">
        <f t="shared" si="14"/>
        <v>114</v>
      </c>
      <c r="B97" s="10"/>
      <c r="C97" s="1"/>
      <c r="D97" s="4"/>
      <c r="E97" s="4"/>
      <c r="F97" s="4"/>
      <c r="G97" s="1"/>
      <c r="H97" s="95"/>
      <c r="I97" s="95"/>
      <c r="J97" s="95"/>
      <c r="K97" s="95"/>
      <c r="L97" s="95"/>
      <c r="M97" s="1"/>
      <c r="N97" s="1"/>
      <c r="O97" s="1"/>
      <c r="P97" s="1"/>
      <c r="Q97" s="1"/>
      <c r="R97" s="1"/>
      <c r="S97" s="1"/>
      <c r="T97" s="1"/>
      <c r="U97" s="1"/>
      <c r="V97" s="5"/>
    </row>
    <row r="98" spans="1:22">
      <c r="A98" s="17">
        <f t="shared" si="14"/>
        <v>115</v>
      </c>
      <c r="B98" s="10"/>
      <c r="C98" s="1"/>
      <c r="D98" s="4"/>
      <c r="E98" s="4"/>
      <c r="F98" s="4"/>
      <c r="G98" s="1"/>
      <c r="H98" s="95"/>
      <c r="I98" s="95"/>
      <c r="J98" s="95"/>
      <c r="K98" s="95"/>
      <c r="L98" s="95"/>
      <c r="M98" s="1"/>
      <c r="N98" s="1"/>
      <c r="O98" s="1"/>
      <c r="P98" s="1"/>
      <c r="Q98" s="1"/>
      <c r="R98" s="1"/>
      <c r="S98" s="1"/>
      <c r="T98" s="1"/>
      <c r="U98" s="1"/>
      <c r="V98" s="5"/>
    </row>
    <row r="99" spans="1:22">
      <c r="A99" s="17">
        <f t="shared" si="14"/>
        <v>116</v>
      </c>
      <c r="B99" s="10"/>
      <c r="C99" s="1"/>
      <c r="D99" s="4"/>
      <c r="E99" s="4"/>
      <c r="F99" s="4"/>
      <c r="G99" s="1"/>
      <c r="H99" s="95"/>
      <c r="I99" s="95"/>
      <c r="J99" s="95"/>
      <c r="K99" s="95"/>
      <c r="L99" s="95"/>
      <c r="M99" s="1"/>
      <c r="N99" s="1"/>
      <c r="O99" s="1"/>
      <c r="P99" s="1"/>
      <c r="Q99" s="1"/>
      <c r="R99" s="1"/>
      <c r="S99" s="1"/>
      <c r="T99" s="1"/>
      <c r="U99" s="1"/>
      <c r="V99" s="5"/>
    </row>
    <row r="100" spans="1:22">
      <c r="A100" s="17">
        <f t="shared" si="14"/>
        <v>117</v>
      </c>
      <c r="B100" s="10"/>
      <c r="C100" s="1"/>
      <c r="D100" s="4"/>
      <c r="E100" s="4"/>
      <c r="F100" s="4"/>
      <c r="G100" s="1"/>
      <c r="H100" s="95"/>
      <c r="I100" s="95"/>
      <c r="J100" s="95"/>
      <c r="K100" s="95"/>
      <c r="L100" s="95"/>
      <c r="M100" s="1"/>
      <c r="N100" s="1"/>
      <c r="O100" s="1"/>
      <c r="P100" s="1"/>
      <c r="Q100" s="1"/>
      <c r="R100" s="1"/>
      <c r="S100" s="1"/>
      <c r="T100" s="1"/>
      <c r="U100" s="1"/>
      <c r="V100" s="5"/>
    </row>
    <row r="101" spans="1:22">
      <c r="A101" s="17">
        <f t="shared" si="14"/>
        <v>118</v>
      </c>
      <c r="B101" s="10"/>
      <c r="C101" s="1"/>
      <c r="D101" s="4"/>
      <c r="E101" s="4"/>
      <c r="F101" s="4"/>
      <c r="G101" s="1"/>
      <c r="H101" s="95"/>
      <c r="I101" s="95"/>
      <c r="J101" s="95"/>
      <c r="K101" s="95"/>
      <c r="L101" s="95"/>
      <c r="M101" s="1"/>
      <c r="N101" s="1"/>
      <c r="O101" s="1"/>
      <c r="P101" s="1"/>
      <c r="Q101" s="1"/>
      <c r="R101" s="1"/>
      <c r="S101" s="1"/>
      <c r="T101" s="1"/>
      <c r="U101" s="1"/>
      <c r="V101" s="5"/>
    </row>
    <row r="102" spans="1:22">
      <c r="A102" s="84" t="s">
        <v>98</v>
      </c>
      <c r="B102" s="84"/>
      <c r="C102" s="84"/>
      <c r="D102" s="84"/>
      <c r="E102" s="84"/>
      <c r="F102" s="84"/>
      <c r="G102" s="84"/>
      <c r="H102" s="84"/>
      <c r="I102" s="84"/>
      <c r="J102" s="84"/>
      <c r="K102" s="84"/>
      <c r="L102" s="84"/>
      <c r="M102" s="28">
        <f>SUM(M88:M101)</f>
        <v>0</v>
      </c>
      <c r="N102" s="28">
        <f t="shared" ref="N102:V102" si="15">SUM(N88:N101)</f>
        <v>0</v>
      </c>
      <c r="O102" s="28">
        <f t="shared" si="15"/>
        <v>0</v>
      </c>
      <c r="P102" s="28">
        <f t="shared" si="15"/>
        <v>0</v>
      </c>
      <c r="Q102" s="28">
        <f t="shared" si="15"/>
        <v>0</v>
      </c>
      <c r="R102" s="28">
        <f t="shared" si="15"/>
        <v>0</v>
      </c>
      <c r="S102" s="28">
        <f t="shared" si="15"/>
        <v>0</v>
      </c>
      <c r="T102" s="28">
        <f t="shared" si="15"/>
        <v>0</v>
      </c>
      <c r="U102" s="28">
        <f t="shared" si="15"/>
        <v>0</v>
      </c>
      <c r="V102" s="28">
        <f t="shared" si="15"/>
        <v>0</v>
      </c>
    </row>
    <row r="103" spans="1:22" ht="24">
      <c r="A103" s="85" t="s">
        <v>106</v>
      </c>
      <c r="B103" s="85"/>
      <c r="C103" s="85"/>
      <c r="D103" s="85"/>
      <c r="E103" s="85"/>
      <c r="F103" s="85"/>
      <c r="G103" s="85"/>
      <c r="H103" s="85"/>
      <c r="I103" s="85"/>
      <c r="J103" s="85"/>
      <c r="K103" s="85"/>
      <c r="L103" s="85"/>
      <c r="M103" s="85"/>
      <c r="N103" s="85"/>
      <c r="O103" s="85"/>
      <c r="P103" s="85"/>
      <c r="Q103" s="85"/>
      <c r="R103" s="85"/>
      <c r="S103" s="85"/>
      <c r="T103" s="85"/>
      <c r="U103" s="85"/>
      <c r="V103" s="85"/>
    </row>
    <row r="104" spans="1:22" s="40" customFormat="1" ht="40" customHeight="1">
      <c r="A104" s="21">
        <f>+A101+1</f>
        <v>119</v>
      </c>
      <c r="B104" s="43"/>
      <c r="C104" s="26"/>
      <c r="D104" s="54"/>
      <c r="E104" s="54"/>
      <c r="F104" s="54"/>
      <c r="G104" s="26"/>
      <c r="H104" s="99"/>
      <c r="I104" s="99"/>
      <c r="J104" s="99"/>
      <c r="K104" s="99"/>
      <c r="L104" s="99"/>
      <c r="M104" s="1"/>
      <c r="N104" s="1"/>
      <c r="O104" s="1"/>
      <c r="P104" s="1"/>
      <c r="Q104" s="1"/>
      <c r="R104" s="1"/>
      <c r="S104" s="1"/>
      <c r="T104" s="1"/>
      <c r="U104" s="1"/>
      <c r="V104" s="5"/>
    </row>
    <row r="105" spans="1:22">
      <c r="A105" s="21">
        <f>+A104+1</f>
        <v>120</v>
      </c>
      <c r="B105" s="8"/>
      <c r="C105" s="1"/>
      <c r="D105" s="4"/>
      <c r="E105" s="4"/>
      <c r="F105" s="4"/>
      <c r="G105" s="26"/>
      <c r="H105" s="114"/>
      <c r="I105" s="114"/>
      <c r="J105" s="114"/>
      <c r="K105" s="114"/>
      <c r="L105" s="114"/>
      <c r="M105" s="1"/>
      <c r="N105" s="1"/>
      <c r="O105" s="1"/>
      <c r="P105" s="1"/>
      <c r="Q105" s="1"/>
      <c r="R105" s="1"/>
      <c r="S105" s="1"/>
      <c r="T105" s="1"/>
      <c r="U105" s="1"/>
      <c r="V105" s="5"/>
    </row>
    <row r="106" spans="1:22">
      <c r="A106" s="84" t="s">
        <v>99</v>
      </c>
      <c r="B106" s="84"/>
      <c r="C106" s="84"/>
      <c r="D106" s="84"/>
      <c r="E106" s="84"/>
      <c r="F106" s="84"/>
      <c r="G106" s="84"/>
      <c r="H106" s="84"/>
      <c r="I106" s="84"/>
      <c r="J106" s="84"/>
      <c r="K106" s="84"/>
      <c r="L106" s="84"/>
      <c r="M106" s="28">
        <f>SUM(M95:M105)</f>
        <v>0</v>
      </c>
      <c r="N106" s="28">
        <f t="shared" ref="N106" si="16">SUM(N95:N105)</f>
        <v>0</v>
      </c>
      <c r="O106" s="28">
        <f t="shared" ref="O106" si="17">SUM(O95:O105)</f>
        <v>0</v>
      </c>
      <c r="P106" s="28">
        <f t="shared" ref="P106" si="18">SUM(P95:P105)</f>
        <v>0</v>
      </c>
      <c r="Q106" s="28">
        <f t="shared" ref="Q106" si="19">SUM(Q95:Q105)</f>
        <v>0</v>
      </c>
      <c r="R106" s="28">
        <f t="shared" ref="R106" si="20">SUM(R95:R105)</f>
        <v>0</v>
      </c>
      <c r="S106" s="28">
        <f t="shared" ref="S106" si="21">SUM(S95:S105)</f>
        <v>0</v>
      </c>
      <c r="T106" s="28">
        <f t="shared" ref="T106" si="22">SUM(T95:T105)</f>
        <v>0</v>
      </c>
      <c r="U106" s="28">
        <f t="shared" ref="U106:V106" si="23">SUM(U95:U105)</f>
        <v>0</v>
      </c>
      <c r="V106" s="28">
        <f t="shared" si="23"/>
        <v>0</v>
      </c>
    </row>
    <row r="107" spans="1:22" ht="24">
      <c r="A107" s="85" t="s">
        <v>107</v>
      </c>
      <c r="B107" s="85"/>
      <c r="C107" s="85"/>
      <c r="D107" s="85"/>
      <c r="E107" s="85"/>
      <c r="F107" s="85"/>
      <c r="G107" s="85"/>
      <c r="H107" s="85"/>
      <c r="I107" s="85"/>
      <c r="J107" s="85"/>
      <c r="K107" s="85"/>
      <c r="L107" s="85"/>
      <c r="M107" s="85"/>
      <c r="N107" s="85"/>
      <c r="O107" s="85"/>
      <c r="P107" s="85"/>
      <c r="Q107" s="85"/>
      <c r="R107" s="85"/>
      <c r="S107" s="85"/>
      <c r="T107" s="85"/>
      <c r="U107" s="85"/>
      <c r="V107" s="85"/>
    </row>
    <row r="108" spans="1:22">
      <c r="A108" s="17">
        <f>A105+1</f>
        <v>121</v>
      </c>
      <c r="B108" s="10"/>
      <c r="C108" s="1"/>
      <c r="D108" s="4"/>
      <c r="E108" s="4"/>
      <c r="F108" s="4"/>
      <c r="G108" s="1"/>
      <c r="H108" s="95"/>
      <c r="I108" s="95"/>
      <c r="J108" s="95"/>
      <c r="K108" s="95"/>
      <c r="L108" s="95"/>
      <c r="M108" s="1"/>
      <c r="N108" s="1"/>
      <c r="O108" s="1"/>
      <c r="P108" s="1"/>
      <c r="Q108" s="1"/>
      <c r="R108" s="1"/>
      <c r="S108" s="1"/>
      <c r="T108" s="1"/>
      <c r="U108" s="1"/>
      <c r="V108" s="5"/>
    </row>
    <row r="109" spans="1:22">
      <c r="A109" s="17">
        <f t="shared" si="3"/>
        <v>122</v>
      </c>
      <c r="B109" s="10"/>
      <c r="C109" s="1"/>
      <c r="D109" s="4"/>
      <c r="E109" s="4"/>
      <c r="F109" s="4"/>
      <c r="G109" s="1"/>
      <c r="H109" s="95"/>
      <c r="I109" s="95"/>
      <c r="J109" s="95"/>
      <c r="K109" s="95"/>
      <c r="L109" s="95"/>
      <c r="M109" s="1"/>
      <c r="N109" s="1"/>
      <c r="O109" s="1"/>
      <c r="P109" s="1"/>
      <c r="Q109" s="1"/>
      <c r="R109" s="1"/>
      <c r="S109" s="1"/>
      <c r="T109" s="1"/>
      <c r="U109" s="1"/>
      <c r="V109" s="5"/>
    </row>
    <row r="110" spans="1:22">
      <c r="A110" s="17">
        <f t="shared" si="3"/>
        <v>123</v>
      </c>
      <c r="B110" s="10"/>
      <c r="C110" s="1"/>
      <c r="D110" s="4"/>
      <c r="E110" s="1"/>
      <c r="F110" s="4"/>
      <c r="G110" s="1"/>
      <c r="H110" s="95"/>
      <c r="I110" s="95"/>
      <c r="J110" s="95"/>
      <c r="K110" s="95"/>
      <c r="L110" s="95"/>
      <c r="M110" s="1"/>
      <c r="N110" s="1"/>
      <c r="O110" s="1"/>
      <c r="P110" s="1"/>
      <c r="Q110" s="1"/>
      <c r="R110" s="1"/>
      <c r="S110" s="1"/>
      <c r="T110" s="1"/>
      <c r="U110" s="1"/>
      <c r="V110" s="5"/>
    </row>
    <row r="111" spans="1:22">
      <c r="A111" s="17">
        <f t="shared" si="3"/>
        <v>124</v>
      </c>
      <c r="B111" s="10"/>
      <c r="C111" s="1"/>
      <c r="D111" s="4"/>
      <c r="E111" s="1"/>
      <c r="F111" s="4"/>
      <c r="G111" s="1"/>
      <c r="H111" s="95"/>
      <c r="I111" s="95"/>
      <c r="J111" s="95"/>
      <c r="K111" s="95"/>
      <c r="L111" s="95"/>
      <c r="M111" s="1"/>
      <c r="N111" s="1"/>
      <c r="O111" s="1"/>
      <c r="P111" s="1"/>
      <c r="Q111" s="1"/>
      <c r="R111" s="1"/>
      <c r="S111" s="1"/>
      <c r="T111" s="1"/>
      <c r="U111" s="1"/>
      <c r="V111" s="5"/>
    </row>
    <row r="112" spans="1:22">
      <c r="A112" s="17">
        <f t="shared" si="3"/>
        <v>125</v>
      </c>
      <c r="B112" s="10"/>
      <c r="C112" s="1"/>
      <c r="D112" s="4"/>
      <c r="E112" s="4"/>
      <c r="F112" s="4"/>
      <c r="G112" s="1"/>
      <c r="H112" s="95"/>
      <c r="I112" s="95"/>
      <c r="J112" s="95"/>
      <c r="K112" s="95"/>
      <c r="L112" s="95"/>
      <c r="M112" s="1"/>
      <c r="N112" s="1"/>
      <c r="O112" s="1"/>
      <c r="P112" s="1"/>
      <c r="Q112" s="1"/>
      <c r="R112" s="1"/>
      <c r="S112" s="1"/>
      <c r="T112" s="1"/>
      <c r="U112" s="1"/>
      <c r="V112" s="5"/>
    </row>
    <row r="113" spans="1:22">
      <c r="A113" s="17">
        <f t="shared" si="3"/>
        <v>126</v>
      </c>
      <c r="B113" s="10"/>
      <c r="C113" s="1"/>
      <c r="D113" s="4"/>
      <c r="E113" s="4"/>
      <c r="F113" s="4"/>
      <c r="G113" s="1"/>
      <c r="H113" s="95"/>
      <c r="I113" s="95"/>
      <c r="J113" s="95"/>
      <c r="K113" s="95"/>
      <c r="L113" s="95"/>
      <c r="M113" s="1"/>
      <c r="N113" s="1"/>
      <c r="O113" s="1"/>
      <c r="P113" s="1"/>
      <c r="Q113" s="1"/>
      <c r="R113" s="1"/>
      <c r="S113" s="1"/>
      <c r="T113" s="1"/>
      <c r="U113" s="1"/>
      <c r="V113" s="5"/>
    </row>
    <row r="114" spans="1:22">
      <c r="A114" s="17">
        <f t="shared" si="3"/>
        <v>127</v>
      </c>
      <c r="B114" s="10"/>
      <c r="C114" s="1"/>
      <c r="D114" s="4"/>
      <c r="E114" s="1"/>
      <c r="F114" s="4"/>
      <c r="G114" s="1"/>
      <c r="H114" s="95"/>
      <c r="I114" s="95"/>
      <c r="J114" s="95"/>
      <c r="K114" s="95"/>
      <c r="L114" s="95"/>
      <c r="M114" s="1"/>
      <c r="N114" s="1"/>
      <c r="O114" s="1"/>
      <c r="P114" s="1"/>
      <c r="Q114" s="1"/>
      <c r="R114" s="1"/>
      <c r="S114" s="1"/>
      <c r="T114" s="1"/>
      <c r="U114" s="1"/>
      <c r="V114" s="5"/>
    </row>
    <row r="115" spans="1:22">
      <c r="A115" s="17">
        <f t="shared" si="3"/>
        <v>128</v>
      </c>
      <c r="B115" s="10"/>
      <c r="C115" s="1"/>
      <c r="D115" s="4"/>
      <c r="E115" s="4"/>
      <c r="F115" s="4"/>
      <c r="G115" s="1"/>
      <c r="H115" s="95"/>
      <c r="I115" s="95"/>
      <c r="J115" s="95"/>
      <c r="K115" s="95"/>
      <c r="L115" s="95"/>
      <c r="M115" s="1"/>
      <c r="N115" s="1"/>
      <c r="O115" s="1"/>
      <c r="P115" s="1"/>
      <c r="Q115" s="1"/>
      <c r="R115" s="1"/>
      <c r="S115" s="1"/>
      <c r="T115" s="1"/>
      <c r="U115" s="1"/>
      <c r="V115" s="5"/>
    </row>
    <row r="116" spans="1:22">
      <c r="A116" s="17">
        <f t="shared" si="3"/>
        <v>129</v>
      </c>
      <c r="B116" s="10"/>
      <c r="C116" s="1"/>
      <c r="D116" s="4"/>
      <c r="E116" s="4"/>
      <c r="F116" s="4"/>
      <c r="G116" s="1"/>
      <c r="H116" s="95"/>
      <c r="I116" s="95"/>
      <c r="J116" s="95"/>
      <c r="K116" s="95"/>
      <c r="L116" s="95"/>
      <c r="M116" s="1"/>
      <c r="N116" s="1"/>
      <c r="O116" s="1"/>
      <c r="P116" s="1"/>
      <c r="Q116" s="1"/>
      <c r="R116" s="1"/>
      <c r="S116" s="1"/>
      <c r="T116" s="1"/>
      <c r="U116" s="1"/>
      <c r="V116" s="5"/>
    </row>
    <row r="117" spans="1:22">
      <c r="A117" s="84" t="s">
        <v>100</v>
      </c>
      <c r="B117" s="84"/>
      <c r="C117" s="84"/>
      <c r="D117" s="84"/>
      <c r="E117" s="84"/>
      <c r="F117" s="84"/>
      <c r="G117" s="84"/>
      <c r="H117" s="84"/>
      <c r="I117" s="84"/>
      <c r="J117" s="84"/>
      <c r="K117" s="84"/>
      <c r="L117" s="84"/>
      <c r="M117" s="28">
        <f>SUM(M108:M116)</f>
        <v>0</v>
      </c>
      <c r="N117" s="28">
        <f t="shared" ref="N117:V117" si="24">SUM(N108:N116)</f>
        <v>0</v>
      </c>
      <c r="O117" s="28">
        <f t="shared" si="24"/>
        <v>0</v>
      </c>
      <c r="P117" s="28">
        <f t="shared" si="24"/>
        <v>0</v>
      </c>
      <c r="Q117" s="28">
        <f t="shared" si="24"/>
        <v>0</v>
      </c>
      <c r="R117" s="28">
        <f t="shared" si="24"/>
        <v>0</v>
      </c>
      <c r="S117" s="28">
        <f t="shared" si="24"/>
        <v>0</v>
      </c>
      <c r="T117" s="28">
        <f t="shared" si="24"/>
        <v>0</v>
      </c>
      <c r="U117" s="28">
        <f t="shared" si="24"/>
        <v>0</v>
      </c>
      <c r="V117" s="28">
        <f t="shared" si="24"/>
        <v>0</v>
      </c>
    </row>
    <row r="118" spans="1:22" ht="24">
      <c r="A118" s="85" t="s">
        <v>108</v>
      </c>
      <c r="B118" s="85"/>
      <c r="C118" s="85"/>
      <c r="D118" s="85"/>
      <c r="E118" s="85"/>
      <c r="F118" s="85"/>
      <c r="G118" s="85"/>
      <c r="H118" s="85"/>
      <c r="I118" s="85"/>
      <c r="J118" s="85"/>
      <c r="K118" s="85"/>
      <c r="L118" s="85"/>
      <c r="M118" s="85"/>
      <c r="N118" s="85"/>
      <c r="O118" s="85"/>
      <c r="P118" s="85"/>
      <c r="Q118" s="85"/>
      <c r="R118" s="85"/>
      <c r="S118" s="85"/>
      <c r="T118" s="85"/>
      <c r="U118" s="85"/>
      <c r="V118" s="85"/>
    </row>
    <row r="119" spans="1:22">
      <c r="A119" s="17">
        <f>A116+1</f>
        <v>130</v>
      </c>
      <c r="B119" s="10"/>
      <c r="C119" s="1"/>
      <c r="D119" s="4"/>
      <c r="E119" s="4"/>
      <c r="F119" s="4"/>
      <c r="G119" s="1"/>
      <c r="H119" s="105"/>
      <c r="I119" s="105"/>
      <c r="J119" s="105"/>
      <c r="K119" s="105"/>
      <c r="L119" s="105"/>
      <c r="M119" s="1"/>
      <c r="N119" s="1"/>
      <c r="O119" s="1"/>
      <c r="P119" s="1"/>
      <c r="Q119" s="1"/>
      <c r="R119" s="1"/>
      <c r="S119" s="1"/>
      <c r="T119" s="1"/>
      <c r="U119" s="1"/>
      <c r="V119" s="5"/>
    </row>
    <row r="120" spans="1:22">
      <c r="A120" s="84" t="s">
        <v>101</v>
      </c>
      <c r="B120" s="84"/>
      <c r="C120" s="84"/>
      <c r="D120" s="84"/>
      <c r="E120" s="84"/>
      <c r="F120" s="84"/>
      <c r="G120" s="84"/>
      <c r="H120" s="84"/>
      <c r="I120" s="84"/>
      <c r="J120" s="84"/>
      <c r="K120" s="84"/>
      <c r="L120" s="84"/>
      <c r="M120" s="28">
        <f>SUM(M119)</f>
        <v>0</v>
      </c>
      <c r="N120" s="28">
        <f t="shared" ref="N120:V120" si="25">SUM(N119)</f>
        <v>0</v>
      </c>
      <c r="O120" s="28">
        <f t="shared" si="25"/>
        <v>0</v>
      </c>
      <c r="P120" s="28">
        <f t="shared" si="25"/>
        <v>0</v>
      </c>
      <c r="Q120" s="28">
        <f t="shared" si="25"/>
        <v>0</v>
      </c>
      <c r="R120" s="28">
        <f t="shared" si="25"/>
        <v>0</v>
      </c>
      <c r="S120" s="28">
        <f t="shared" si="25"/>
        <v>0</v>
      </c>
      <c r="T120" s="28">
        <f t="shared" si="25"/>
        <v>0</v>
      </c>
      <c r="U120" s="28">
        <f t="shared" si="25"/>
        <v>0</v>
      </c>
      <c r="V120" s="28">
        <f t="shared" si="25"/>
        <v>0</v>
      </c>
    </row>
    <row r="121" spans="1:22" ht="24">
      <c r="A121" s="85" t="s">
        <v>109</v>
      </c>
      <c r="B121" s="85"/>
      <c r="C121" s="85"/>
      <c r="D121" s="85"/>
      <c r="E121" s="85"/>
      <c r="F121" s="85"/>
      <c r="G121" s="85"/>
      <c r="H121" s="85"/>
      <c r="I121" s="85"/>
      <c r="J121" s="85"/>
      <c r="K121" s="85"/>
      <c r="L121" s="85"/>
      <c r="M121" s="85"/>
      <c r="N121" s="85"/>
      <c r="O121" s="85"/>
      <c r="P121" s="85"/>
      <c r="Q121" s="85"/>
      <c r="R121" s="85"/>
      <c r="S121" s="85"/>
      <c r="T121" s="85"/>
      <c r="U121" s="85"/>
      <c r="V121" s="85"/>
    </row>
    <row r="122" spans="1:22">
      <c r="A122" s="17">
        <f>A119+1</f>
        <v>131</v>
      </c>
      <c r="B122" s="8"/>
      <c r="C122" s="1"/>
      <c r="D122" s="4"/>
      <c r="E122" s="4"/>
      <c r="F122" s="4"/>
      <c r="G122" s="1"/>
      <c r="H122" s="105"/>
      <c r="I122" s="105"/>
      <c r="J122" s="105"/>
      <c r="K122" s="105"/>
      <c r="L122" s="105"/>
      <c r="M122" s="1"/>
      <c r="N122" s="1"/>
      <c r="O122" s="1"/>
      <c r="P122" s="1"/>
      <c r="Q122" s="1"/>
      <c r="R122" s="1"/>
      <c r="S122" s="1"/>
      <c r="T122" s="1"/>
      <c r="U122" s="1"/>
      <c r="V122" s="1"/>
    </row>
    <row r="123" spans="1:22">
      <c r="A123" s="17">
        <f t="shared" si="3"/>
        <v>132</v>
      </c>
      <c r="B123" s="10"/>
      <c r="C123" s="1"/>
      <c r="D123" s="4"/>
      <c r="E123" s="4"/>
      <c r="F123" s="4"/>
      <c r="G123" s="1"/>
      <c r="H123" s="105"/>
      <c r="I123" s="105"/>
      <c r="J123" s="105"/>
      <c r="K123" s="105"/>
      <c r="L123" s="105"/>
      <c r="M123" s="1"/>
      <c r="N123" s="1"/>
      <c r="O123" s="1"/>
      <c r="P123" s="1"/>
      <c r="Q123" s="1"/>
      <c r="R123" s="1"/>
      <c r="S123" s="1"/>
      <c r="T123" s="1"/>
      <c r="U123" s="1"/>
      <c r="V123" s="1"/>
    </row>
    <row r="124" spans="1:22">
      <c r="A124" s="17">
        <f t="shared" ref="A124:A156" si="26">A123+1</f>
        <v>133</v>
      </c>
      <c r="B124" s="10"/>
      <c r="C124" s="1"/>
      <c r="D124" s="4"/>
      <c r="E124" s="4"/>
      <c r="F124" s="4"/>
      <c r="G124" s="1"/>
      <c r="H124" s="105"/>
      <c r="I124" s="105"/>
      <c r="J124" s="105"/>
      <c r="K124" s="105"/>
      <c r="L124" s="105"/>
      <c r="M124" s="1"/>
      <c r="N124" s="1"/>
      <c r="O124" s="1"/>
      <c r="P124" s="1"/>
      <c r="Q124" s="1"/>
      <c r="R124" s="1"/>
      <c r="S124" s="1"/>
      <c r="T124" s="1"/>
      <c r="U124" s="1"/>
      <c r="V124" s="1"/>
    </row>
    <row r="125" spans="1:22">
      <c r="A125" s="17">
        <f t="shared" si="26"/>
        <v>134</v>
      </c>
      <c r="B125" s="10"/>
      <c r="C125" s="1"/>
      <c r="D125" s="4"/>
      <c r="E125" s="4"/>
      <c r="F125" s="4"/>
      <c r="G125" s="1"/>
      <c r="H125" s="105"/>
      <c r="I125" s="105"/>
      <c r="J125" s="105"/>
      <c r="K125" s="105"/>
      <c r="L125" s="105"/>
      <c r="M125" s="1"/>
      <c r="N125" s="1"/>
      <c r="O125" s="1"/>
      <c r="P125" s="1"/>
      <c r="Q125" s="1"/>
      <c r="R125" s="1"/>
      <c r="S125" s="1"/>
      <c r="T125" s="1"/>
      <c r="U125" s="1"/>
      <c r="V125" s="1"/>
    </row>
    <row r="126" spans="1:22">
      <c r="A126" s="17">
        <f t="shared" si="26"/>
        <v>135</v>
      </c>
      <c r="B126" s="10"/>
      <c r="C126" s="1"/>
      <c r="D126" s="4"/>
      <c r="E126" s="1"/>
      <c r="F126" s="4"/>
      <c r="G126" s="1"/>
      <c r="H126" s="105"/>
      <c r="I126" s="105"/>
      <c r="J126" s="105"/>
      <c r="K126" s="105"/>
      <c r="L126" s="105"/>
      <c r="M126" s="1"/>
      <c r="N126" s="1"/>
      <c r="O126" s="1"/>
      <c r="P126" s="1"/>
      <c r="Q126" s="1"/>
      <c r="R126" s="1"/>
      <c r="S126" s="1"/>
      <c r="T126" s="1"/>
      <c r="U126" s="1"/>
      <c r="V126" s="1"/>
    </row>
    <row r="127" spans="1:22">
      <c r="A127" s="84" t="s">
        <v>102</v>
      </c>
      <c r="B127" s="84"/>
      <c r="C127" s="84"/>
      <c r="D127" s="84"/>
      <c r="E127" s="84"/>
      <c r="F127" s="84"/>
      <c r="G127" s="84"/>
      <c r="H127" s="84"/>
      <c r="I127" s="84"/>
      <c r="J127" s="84"/>
      <c r="K127" s="84"/>
      <c r="L127" s="84"/>
      <c r="M127" s="28">
        <f>SUM(M122:M126)</f>
        <v>0</v>
      </c>
      <c r="N127" s="28">
        <f t="shared" ref="N127:V127" si="27">SUM(N122:N126)</f>
        <v>0</v>
      </c>
      <c r="O127" s="28">
        <f t="shared" si="27"/>
        <v>0</v>
      </c>
      <c r="P127" s="28">
        <f t="shared" si="27"/>
        <v>0</v>
      </c>
      <c r="Q127" s="28">
        <f t="shared" si="27"/>
        <v>0</v>
      </c>
      <c r="R127" s="28">
        <f t="shared" si="27"/>
        <v>0</v>
      </c>
      <c r="S127" s="28">
        <f t="shared" si="27"/>
        <v>0</v>
      </c>
      <c r="T127" s="28">
        <f t="shared" si="27"/>
        <v>0</v>
      </c>
      <c r="U127" s="28">
        <f t="shared" si="27"/>
        <v>0</v>
      </c>
      <c r="V127" s="28">
        <f t="shared" si="27"/>
        <v>0</v>
      </c>
    </row>
    <row r="128" spans="1:22" ht="24">
      <c r="A128" s="85" t="s">
        <v>110</v>
      </c>
      <c r="B128" s="85"/>
      <c r="C128" s="85"/>
      <c r="D128" s="85"/>
      <c r="E128" s="85"/>
      <c r="F128" s="85"/>
      <c r="G128" s="85"/>
      <c r="H128" s="85"/>
      <c r="I128" s="85"/>
      <c r="J128" s="85"/>
      <c r="K128" s="85"/>
      <c r="L128" s="85"/>
      <c r="M128" s="85"/>
      <c r="N128" s="85"/>
      <c r="O128" s="85"/>
      <c r="P128" s="85"/>
      <c r="Q128" s="85"/>
      <c r="R128" s="85"/>
      <c r="S128" s="85"/>
      <c r="T128" s="85"/>
      <c r="U128" s="85"/>
      <c r="V128" s="85"/>
    </row>
    <row r="129" spans="1:22">
      <c r="A129" s="17">
        <f>A126+1</f>
        <v>136</v>
      </c>
      <c r="B129" s="8"/>
      <c r="C129" s="1"/>
      <c r="D129" s="4"/>
      <c r="E129" s="4"/>
      <c r="F129" s="4"/>
      <c r="G129" s="1"/>
      <c r="H129" s="105"/>
      <c r="I129" s="105"/>
      <c r="J129" s="105"/>
      <c r="K129" s="105"/>
      <c r="L129" s="105"/>
      <c r="M129" s="1"/>
      <c r="N129" s="1"/>
      <c r="O129" s="1"/>
      <c r="P129" s="1"/>
      <c r="Q129" s="1"/>
      <c r="R129" s="1"/>
      <c r="S129" s="1"/>
      <c r="T129" s="1"/>
      <c r="U129" s="1"/>
      <c r="V129" s="1"/>
    </row>
    <row r="130" spans="1:22">
      <c r="A130" s="17">
        <f t="shared" si="26"/>
        <v>137</v>
      </c>
      <c r="B130" s="10"/>
      <c r="C130" s="1"/>
      <c r="D130" s="4"/>
      <c r="E130" s="4"/>
      <c r="F130" s="4"/>
      <c r="G130" s="1"/>
      <c r="H130" s="105"/>
      <c r="I130" s="105"/>
      <c r="J130" s="105"/>
      <c r="K130" s="105"/>
      <c r="L130" s="105"/>
      <c r="M130" s="1"/>
      <c r="N130" s="1"/>
      <c r="O130" s="1"/>
      <c r="P130" s="1"/>
      <c r="Q130" s="1"/>
      <c r="R130" s="1"/>
      <c r="S130" s="1"/>
      <c r="T130" s="1"/>
      <c r="U130" s="1"/>
      <c r="V130" s="1"/>
    </row>
    <row r="131" spans="1:22">
      <c r="A131" s="17">
        <f t="shared" si="26"/>
        <v>138</v>
      </c>
      <c r="B131" s="10"/>
      <c r="C131" s="1"/>
      <c r="D131" s="4"/>
      <c r="E131" s="4"/>
      <c r="F131" s="4"/>
      <c r="G131" s="1"/>
      <c r="H131" s="105"/>
      <c r="I131" s="105"/>
      <c r="J131" s="105"/>
      <c r="K131" s="105"/>
      <c r="L131" s="105"/>
      <c r="M131" s="1"/>
      <c r="N131" s="1"/>
      <c r="O131" s="1"/>
      <c r="P131" s="1"/>
      <c r="Q131" s="1"/>
      <c r="R131" s="1"/>
      <c r="S131" s="1"/>
      <c r="T131" s="1"/>
      <c r="U131" s="1"/>
      <c r="V131" s="1"/>
    </row>
    <row r="132" spans="1:22">
      <c r="A132" s="17">
        <f t="shared" si="26"/>
        <v>139</v>
      </c>
      <c r="B132" s="10"/>
      <c r="C132" s="1"/>
      <c r="D132" s="4"/>
      <c r="E132" s="4"/>
      <c r="F132" s="4"/>
      <c r="G132" s="1"/>
      <c r="H132" s="105"/>
      <c r="I132" s="105"/>
      <c r="J132" s="105"/>
      <c r="K132" s="105"/>
      <c r="L132" s="105"/>
      <c r="M132" s="1"/>
      <c r="N132" s="1"/>
      <c r="O132" s="1"/>
      <c r="P132" s="1"/>
      <c r="Q132" s="1"/>
      <c r="R132" s="1"/>
      <c r="S132" s="1"/>
      <c r="T132" s="1"/>
      <c r="U132" s="1"/>
      <c r="V132" s="1"/>
    </row>
    <row r="133" spans="1:22">
      <c r="A133" s="17">
        <f t="shared" si="26"/>
        <v>140</v>
      </c>
      <c r="B133" s="10"/>
      <c r="C133" s="1"/>
      <c r="D133" s="4"/>
      <c r="E133" s="4"/>
      <c r="F133" s="4"/>
      <c r="G133" s="1"/>
      <c r="H133" s="105"/>
      <c r="I133" s="105"/>
      <c r="J133" s="105"/>
      <c r="K133" s="105"/>
      <c r="L133" s="105"/>
      <c r="M133" s="1"/>
      <c r="N133" s="1"/>
      <c r="O133" s="1"/>
      <c r="P133" s="1"/>
      <c r="Q133" s="1"/>
      <c r="R133" s="1"/>
      <c r="S133" s="1"/>
      <c r="T133" s="1"/>
      <c r="U133" s="1"/>
      <c r="V133" s="1"/>
    </row>
    <row r="134" spans="1:22">
      <c r="A134" s="84" t="s">
        <v>103</v>
      </c>
      <c r="B134" s="84"/>
      <c r="C134" s="84"/>
      <c r="D134" s="84"/>
      <c r="E134" s="84"/>
      <c r="F134" s="84"/>
      <c r="G134" s="84"/>
      <c r="H134" s="84"/>
      <c r="I134" s="84"/>
      <c r="J134" s="84"/>
      <c r="K134" s="84"/>
      <c r="L134" s="84"/>
      <c r="M134" s="28">
        <f>SUM(M129:M133)</f>
        <v>0</v>
      </c>
      <c r="N134" s="28">
        <f t="shared" ref="N134:V134" si="28">SUM(N129:N133)</f>
        <v>0</v>
      </c>
      <c r="O134" s="28">
        <f t="shared" si="28"/>
        <v>0</v>
      </c>
      <c r="P134" s="28">
        <f t="shared" si="28"/>
        <v>0</v>
      </c>
      <c r="Q134" s="28">
        <f t="shared" si="28"/>
        <v>0</v>
      </c>
      <c r="R134" s="28">
        <f t="shared" si="28"/>
        <v>0</v>
      </c>
      <c r="S134" s="28">
        <f t="shared" si="28"/>
        <v>0</v>
      </c>
      <c r="T134" s="28">
        <f t="shared" si="28"/>
        <v>0</v>
      </c>
      <c r="U134" s="28">
        <f t="shared" si="28"/>
        <v>0</v>
      </c>
      <c r="V134" s="28">
        <f t="shared" si="28"/>
        <v>0</v>
      </c>
    </row>
    <row r="135" spans="1:22" ht="17" customHeight="1">
      <c r="A135" s="85" t="s">
        <v>111</v>
      </c>
      <c r="B135" s="85"/>
      <c r="C135" s="85"/>
      <c r="D135" s="85"/>
      <c r="E135" s="85"/>
      <c r="F135" s="85"/>
      <c r="G135" s="85"/>
      <c r="H135" s="85"/>
      <c r="I135" s="85"/>
      <c r="J135" s="85"/>
      <c r="K135" s="85"/>
      <c r="L135" s="85"/>
      <c r="M135" s="85"/>
      <c r="N135" s="85"/>
      <c r="O135" s="85"/>
      <c r="P135" s="85"/>
      <c r="Q135" s="85"/>
      <c r="R135" s="85"/>
      <c r="S135" s="85"/>
      <c r="T135" s="85"/>
      <c r="U135" s="85"/>
      <c r="V135" s="85"/>
    </row>
    <row r="136" spans="1:22">
      <c r="A136" s="17">
        <f>A133+1</f>
        <v>141</v>
      </c>
      <c r="B136" s="8"/>
      <c r="C136" s="1"/>
      <c r="D136" s="4"/>
      <c r="E136" s="4"/>
      <c r="F136" s="4"/>
      <c r="G136" s="1"/>
      <c r="H136" s="88"/>
      <c r="I136" s="115"/>
      <c r="J136" s="115"/>
      <c r="K136" s="115"/>
      <c r="L136" s="89"/>
      <c r="M136" s="1"/>
      <c r="N136" s="1"/>
      <c r="O136" s="1"/>
      <c r="P136" s="1"/>
      <c r="Q136" s="1"/>
      <c r="R136" s="1"/>
      <c r="S136" s="1"/>
      <c r="T136" s="1"/>
      <c r="U136" s="1"/>
      <c r="V136" s="1"/>
    </row>
    <row r="137" spans="1:22">
      <c r="A137" s="17">
        <f t="shared" si="26"/>
        <v>142</v>
      </c>
      <c r="B137" s="10"/>
      <c r="C137" s="1"/>
      <c r="D137" s="4"/>
      <c r="E137" s="1"/>
      <c r="F137" s="4"/>
      <c r="G137" s="1"/>
      <c r="H137" s="105"/>
      <c r="I137" s="105"/>
      <c r="J137" s="105"/>
      <c r="K137" s="105"/>
      <c r="L137" s="105"/>
      <c r="M137" s="1"/>
      <c r="N137" s="1"/>
      <c r="O137" s="1"/>
      <c r="P137" s="1"/>
      <c r="Q137" s="1"/>
      <c r="R137" s="1"/>
      <c r="S137" s="1"/>
      <c r="T137" s="1"/>
      <c r="U137" s="1"/>
      <c r="V137" s="1"/>
    </row>
    <row r="138" spans="1:22">
      <c r="A138" s="17">
        <f t="shared" si="26"/>
        <v>143</v>
      </c>
      <c r="B138" s="10"/>
      <c r="C138" s="1"/>
      <c r="D138" s="4"/>
      <c r="E138" s="4"/>
      <c r="F138" s="4"/>
      <c r="G138" s="1"/>
      <c r="H138" s="105"/>
      <c r="I138" s="105"/>
      <c r="J138" s="105"/>
      <c r="K138" s="105"/>
      <c r="L138" s="105"/>
      <c r="M138" s="1"/>
      <c r="N138" s="1"/>
      <c r="O138" s="1"/>
      <c r="P138" s="1"/>
      <c r="Q138" s="1"/>
      <c r="R138" s="1"/>
      <c r="S138" s="1"/>
      <c r="T138" s="1"/>
      <c r="U138" s="1"/>
      <c r="V138" s="1"/>
    </row>
    <row r="139" spans="1:22">
      <c r="A139" s="17">
        <f t="shared" si="26"/>
        <v>144</v>
      </c>
      <c r="B139" s="10"/>
      <c r="C139" s="1"/>
      <c r="D139" s="4"/>
      <c r="E139" s="4"/>
      <c r="F139" s="4"/>
      <c r="G139" s="1"/>
      <c r="H139" s="105"/>
      <c r="I139" s="105"/>
      <c r="J139" s="105"/>
      <c r="K139" s="105"/>
      <c r="L139" s="105"/>
      <c r="M139" s="1"/>
      <c r="N139" s="1"/>
      <c r="O139" s="1"/>
      <c r="P139" s="1"/>
      <c r="Q139" s="1"/>
      <c r="R139" s="1"/>
      <c r="S139" s="1"/>
      <c r="T139" s="1"/>
      <c r="U139" s="1"/>
      <c r="V139" s="1"/>
    </row>
    <row r="140" spans="1:22">
      <c r="A140" s="17">
        <f t="shared" si="26"/>
        <v>145</v>
      </c>
      <c r="B140" s="10"/>
      <c r="C140" s="1"/>
      <c r="D140" s="4"/>
      <c r="E140" s="4"/>
      <c r="F140" s="4"/>
      <c r="G140" s="1"/>
      <c r="H140" s="105"/>
      <c r="I140" s="105"/>
      <c r="J140" s="105"/>
      <c r="K140" s="105"/>
      <c r="L140" s="105"/>
      <c r="M140" s="1"/>
      <c r="N140" s="1"/>
      <c r="O140" s="1"/>
      <c r="P140" s="1"/>
      <c r="Q140" s="1"/>
      <c r="R140" s="1"/>
      <c r="S140" s="1"/>
      <c r="T140" s="1"/>
      <c r="U140" s="1"/>
      <c r="V140" s="1"/>
    </row>
    <row r="141" spans="1:22">
      <c r="A141" s="17">
        <f t="shared" si="26"/>
        <v>146</v>
      </c>
      <c r="B141" s="10"/>
      <c r="C141" s="1"/>
      <c r="D141" s="4"/>
      <c r="E141" s="4"/>
      <c r="F141" s="4"/>
      <c r="G141" s="1"/>
      <c r="H141" s="105"/>
      <c r="I141" s="105"/>
      <c r="J141" s="105"/>
      <c r="K141" s="105"/>
      <c r="L141" s="105"/>
      <c r="M141" s="1"/>
      <c r="N141" s="1"/>
      <c r="O141" s="1"/>
      <c r="P141" s="1"/>
      <c r="Q141" s="1"/>
      <c r="R141" s="1"/>
      <c r="S141" s="1"/>
      <c r="T141" s="1"/>
      <c r="U141" s="1"/>
      <c r="V141" s="1"/>
    </row>
    <row r="142" spans="1:22">
      <c r="A142" s="17">
        <f t="shared" si="26"/>
        <v>147</v>
      </c>
      <c r="B142" s="10"/>
      <c r="C142" s="1"/>
      <c r="D142" s="4"/>
      <c r="E142" s="4"/>
      <c r="F142" s="4"/>
      <c r="G142" s="1"/>
      <c r="H142" s="105"/>
      <c r="I142" s="105"/>
      <c r="J142" s="105"/>
      <c r="K142" s="105"/>
      <c r="L142" s="105"/>
      <c r="M142" s="1"/>
      <c r="N142" s="1"/>
      <c r="O142" s="1"/>
      <c r="P142" s="1"/>
      <c r="Q142" s="1"/>
      <c r="R142" s="1"/>
      <c r="S142" s="1"/>
      <c r="T142" s="1"/>
      <c r="U142" s="1"/>
      <c r="V142" s="1"/>
    </row>
    <row r="143" spans="1:22">
      <c r="A143" s="84" t="s">
        <v>104</v>
      </c>
      <c r="B143" s="84"/>
      <c r="C143" s="84"/>
      <c r="D143" s="84"/>
      <c r="E143" s="84"/>
      <c r="F143" s="84"/>
      <c r="G143" s="84"/>
      <c r="H143" s="84"/>
      <c r="I143" s="84"/>
      <c r="J143" s="84"/>
      <c r="K143" s="84"/>
      <c r="L143" s="84"/>
      <c r="M143" s="28">
        <f>SUM(M136:M142)</f>
        <v>0</v>
      </c>
      <c r="N143" s="28">
        <f t="shared" ref="N143:V143" si="29">SUM(N136:N142)</f>
        <v>0</v>
      </c>
      <c r="O143" s="28">
        <f t="shared" si="29"/>
        <v>0</v>
      </c>
      <c r="P143" s="28">
        <f t="shared" si="29"/>
        <v>0</v>
      </c>
      <c r="Q143" s="28">
        <f t="shared" si="29"/>
        <v>0</v>
      </c>
      <c r="R143" s="28">
        <f t="shared" si="29"/>
        <v>0</v>
      </c>
      <c r="S143" s="28">
        <f t="shared" si="29"/>
        <v>0</v>
      </c>
      <c r="T143" s="28">
        <f t="shared" si="29"/>
        <v>0</v>
      </c>
      <c r="U143" s="28">
        <f t="shared" si="29"/>
        <v>0</v>
      </c>
      <c r="V143" s="28">
        <f t="shared" si="29"/>
        <v>0</v>
      </c>
    </row>
    <row r="144" spans="1:22" ht="24">
      <c r="A144" s="85" t="s">
        <v>112</v>
      </c>
      <c r="B144" s="85"/>
      <c r="C144" s="85"/>
      <c r="D144" s="85"/>
      <c r="E144" s="85"/>
      <c r="F144" s="85"/>
      <c r="G144" s="85"/>
      <c r="H144" s="85"/>
      <c r="I144" s="85"/>
      <c r="J144" s="85"/>
      <c r="K144" s="85"/>
      <c r="L144" s="85"/>
      <c r="M144" s="85"/>
      <c r="N144" s="85"/>
      <c r="O144" s="85"/>
      <c r="P144" s="85"/>
      <c r="Q144" s="85"/>
      <c r="R144" s="85"/>
      <c r="S144" s="85"/>
      <c r="T144" s="85"/>
      <c r="U144" s="85"/>
      <c r="V144" s="85"/>
    </row>
    <row r="145" spans="1:25">
      <c r="A145" s="17">
        <f>A142+1</f>
        <v>148</v>
      </c>
      <c r="B145" s="10"/>
      <c r="C145" s="1"/>
      <c r="D145" s="4"/>
      <c r="E145" s="1"/>
      <c r="F145" s="4"/>
      <c r="G145" s="1"/>
      <c r="H145" s="95"/>
      <c r="I145" s="95"/>
      <c r="J145" s="95"/>
      <c r="K145" s="95"/>
      <c r="L145" s="95"/>
      <c r="M145" s="1"/>
      <c r="N145" s="1"/>
      <c r="O145" s="1"/>
      <c r="P145" s="1"/>
      <c r="Q145" s="1"/>
      <c r="R145" s="1"/>
      <c r="S145" s="1"/>
      <c r="T145" s="1"/>
      <c r="U145" s="1"/>
      <c r="V145" s="1"/>
      <c r="W145" s="71"/>
      <c r="X145" s="75"/>
      <c r="Y145" s="75"/>
    </row>
    <row r="146" spans="1:25">
      <c r="A146" s="17">
        <f t="shared" si="26"/>
        <v>149</v>
      </c>
      <c r="B146" s="10"/>
      <c r="C146" s="1"/>
      <c r="D146" s="4"/>
      <c r="E146" s="4"/>
      <c r="F146" s="4"/>
      <c r="G146" s="1"/>
      <c r="H146" s="95"/>
      <c r="I146" s="95"/>
      <c r="J146" s="95"/>
      <c r="K146" s="95"/>
      <c r="L146" s="95"/>
      <c r="M146" s="1"/>
      <c r="N146" s="1"/>
      <c r="O146" s="1"/>
      <c r="P146" s="1"/>
      <c r="Q146" s="1"/>
      <c r="R146" s="1"/>
      <c r="S146" s="1"/>
      <c r="T146" s="1"/>
      <c r="U146" s="1"/>
      <c r="V146" s="1"/>
      <c r="W146" s="75"/>
      <c r="X146" s="75"/>
      <c r="Y146" s="75"/>
    </row>
    <row r="147" spans="1:25">
      <c r="A147" s="17">
        <f t="shared" si="26"/>
        <v>150</v>
      </c>
      <c r="B147" s="10"/>
      <c r="C147" s="1"/>
      <c r="D147" s="4"/>
      <c r="E147" s="4"/>
      <c r="F147" s="4"/>
      <c r="G147" s="1"/>
      <c r="H147" s="95"/>
      <c r="I147" s="95"/>
      <c r="J147" s="95"/>
      <c r="K147" s="95"/>
      <c r="L147" s="95"/>
      <c r="M147" s="1"/>
      <c r="N147" s="1"/>
      <c r="O147" s="1"/>
      <c r="P147" s="1"/>
      <c r="Q147" s="1"/>
      <c r="R147" s="1"/>
      <c r="S147" s="1"/>
      <c r="T147" s="1"/>
      <c r="U147" s="1"/>
      <c r="V147" s="1"/>
      <c r="W147" s="75"/>
      <c r="X147" s="75"/>
      <c r="Y147" s="75"/>
    </row>
    <row r="148" spans="1:25">
      <c r="A148" s="17">
        <f t="shared" si="26"/>
        <v>151</v>
      </c>
      <c r="B148" s="10"/>
      <c r="C148" s="1"/>
      <c r="D148" s="4"/>
      <c r="E148" s="4"/>
      <c r="F148" s="4"/>
      <c r="G148" s="1"/>
      <c r="H148" s="95"/>
      <c r="I148" s="95"/>
      <c r="J148" s="95"/>
      <c r="K148" s="95"/>
      <c r="L148" s="95"/>
      <c r="M148" s="1"/>
      <c r="N148" s="1"/>
      <c r="O148" s="1"/>
      <c r="P148" s="1"/>
      <c r="Q148" s="1"/>
      <c r="R148" s="1"/>
      <c r="S148" s="1"/>
      <c r="T148" s="1"/>
      <c r="U148" s="1"/>
      <c r="V148" s="1"/>
      <c r="W148" s="71"/>
      <c r="X148" s="75"/>
      <c r="Y148" s="75"/>
    </row>
    <row r="149" spans="1:25">
      <c r="A149" s="17">
        <f t="shared" si="26"/>
        <v>152</v>
      </c>
      <c r="B149" s="10"/>
      <c r="C149" s="1"/>
      <c r="D149" s="4"/>
      <c r="E149" s="4"/>
      <c r="F149" s="4"/>
      <c r="G149" s="1"/>
      <c r="H149" s="95"/>
      <c r="I149" s="95"/>
      <c r="J149" s="95"/>
      <c r="K149" s="95"/>
      <c r="L149" s="95"/>
      <c r="M149" s="1"/>
      <c r="N149" s="1"/>
      <c r="O149" s="1"/>
      <c r="P149" s="1"/>
      <c r="Q149" s="1"/>
      <c r="R149" s="1"/>
      <c r="S149" s="1"/>
      <c r="T149" s="1"/>
      <c r="U149" s="1"/>
      <c r="V149" s="1"/>
      <c r="W149" s="71"/>
      <c r="X149" s="71"/>
      <c r="Y149" s="75"/>
    </row>
    <row r="150" spans="1:25">
      <c r="A150" s="17">
        <f t="shared" si="26"/>
        <v>153</v>
      </c>
      <c r="B150" s="10"/>
      <c r="C150" s="1"/>
      <c r="D150" s="4"/>
      <c r="E150" s="4"/>
      <c r="F150" s="4"/>
      <c r="G150" s="1"/>
      <c r="H150" s="95"/>
      <c r="I150" s="95"/>
      <c r="J150" s="95"/>
      <c r="K150" s="95"/>
      <c r="L150" s="95"/>
      <c r="M150" s="1"/>
      <c r="N150" s="1"/>
      <c r="O150" s="1"/>
      <c r="P150" s="1"/>
      <c r="Q150" s="1"/>
      <c r="R150" s="1"/>
      <c r="S150" s="1"/>
      <c r="T150" s="1"/>
      <c r="U150" s="1"/>
      <c r="V150" s="1"/>
      <c r="W150" s="75"/>
      <c r="X150" s="75"/>
      <c r="Y150" s="75"/>
    </row>
    <row r="151" spans="1:25">
      <c r="A151" s="17">
        <f t="shared" si="26"/>
        <v>154</v>
      </c>
      <c r="B151" s="10"/>
      <c r="C151" s="1"/>
      <c r="D151" s="4"/>
      <c r="E151" s="4"/>
      <c r="F151" s="4"/>
      <c r="G151" s="1"/>
      <c r="H151" s="95"/>
      <c r="I151" s="95"/>
      <c r="J151" s="95"/>
      <c r="K151" s="95"/>
      <c r="L151" s="95"/>
      <c r="M151" s="1"/>
      <c r="N151" s="1"/>
      <c r="O151" s="1"/>
      <c r="P151" s="1"/>
      <c r="Q151" s="1"/>
      <c r="R151" s="1"/>
      <c r="S151" s="1"/>
      <c r="T151" s="1"/>
      <c r="U151" s="1"/>
      <c r="V151" s="1"/>
      <c r="W151" s="75"/>
      <c r="X151" s="75"/>
      <c r="Y151" s="75"/>
    </row>
    <row r="152" spans="1:25">
      <c r="A152" s="17">
        <f t="shared" si="26"/>
        <v>155</v>
      </c>
      <c r="B152" s="10"/>
      <c r="C152" s="1"/>
      <c r="D152" s="4"/>
      <c r="E152" s="4"/>
      <c r="F152" s="4"/>
      <c r="G152" s="1"/>
      <c r="H152" s="96"/>
      <c r="I152" s="96"/>
      <c r="J152" s="96"/>
      <c r="K152" s="96"/>
      <c r="L152" s="96"/>
      <c r="M152" s="1"/>
      <c r="N152" s="1"/>
      <c r="O152" s="1"/>
      <c r="P152" s="1"/>
      <c r="Q152" s="1"/>
      <c r="R152" s="1"/>
      <c r="S152" s="1"/>
      <c r="T152" s="1"/>
      <c r="U152" s="1"/>
      <c r="V152" s="1"/>
      <c r="W152" s="71"/>
      <c r="X152" s="71"/>
      <c r="Y152" s="71"/>
    </row>
    <row r="153" spans="1:25">
      <c r="A153" s="17">
        <f t="shared" si="26"/>
        <v>156</v>
      </c>
      <c r="B153" s="10"/>
      <c r="C153" s="1"/>
      <c r="D153" s="4"/>
      <c r="E153" s="4"/>
      <c r="F153" s="4"/>
      <c r="G153" s="1"/>
      <c r="H153" s="95"/>
      <c r="I153" s="95"/>
      <c r="J153" s="95"/>
      <c r="K153" s="95"/>
      <c r="L153" s="95"/>
      <c r="M153" s="1"/>
      <c r="N153" s="1"/>
      <c r="O153" s="1"/>
      <c r="P153" s="1"/>
      <c r="Q153" s="1"/>
      <c r="R153" s="1"/>
      <c r="S153" s="1"/>
      <c r="T153" s="1"/>
      <c r="U153" s="1"/>
      <c r="V153" s="1"/>
    </row>
    <row r="154" spans="1:25">
      <c r="A154" s="17">
        <f t="shared" si="26"/>
        <v>157</v>
      </c>
      <c r="B154" s="10"/>
      <c r="C154" s="1"/>
      <c r="D154" s="4"/>
      <c r="E154" s="4"/>
      <c r="F154" s="4"/>
      <c r="G154" s="1"/>
      <c r="H154" s="95"/>
      <c r="I154" s="95"/>
      <c r="J154" s="95"/>
      <c r="K154" s="95"/>
      <c r="L154" s="95"/>
      <c r="M154" s="1"/>
      <c r="N154" s="1"/>
      <c r="O154" s="1"/>
      <c r="P154" s="1"/>
      <c r="Q154" s="1"/>
      <c r="R154" s="1"/>
      <c r="S154" s="1"/>
      <c r="T154" s="1"/>
      <c r="U154" s="1"/>
      <c r="V154" s="1"/>
    </row>
    <row r="155" spans="1:25">
      <c r="A155" s="17">
        <f t="shared" si="26"/>
        <v>158</v>
      </c>
      <c r="B155" s="10"/>
      <c r="C155" s="1"/>
      <c r="D155" s="4"/>
      <c r="E155" s="4"/>
      <c r="F155" s="4"/>
      <c r="G155" s="1"/>
      <c r="H155" s="95"/>
      <c r="I155" s="95"/>
      <c r="J155" s="95"/>
      <c r="K155" s="95"/>
      <c r="L155" s="95"/>
      <c r="M155" s="1"/>
      <c r="N155" s="1"/>
      <c r="O155" s="1"/>
      <c r="P155" s="1"/>
      <c r="Q155" s="1"/>
      <c r="R155" s="1"/>
      <c r="S155" s="1"/>
      <c r="T155" s="1"/>
      <c r="U155" s="1"/>
      <c r="V155" s="1"/>
    </row>
    <row r="156" spans="1:25">
      <c r="A156" s="17">
        <f t="shared" si="26"/>
        <v>159</v>
      </c>
      <c r="B156" s="10"/>
      <c r="C156" s="1"/>
      <c r="D156" s="4"/>
      <c r="E156" s="4"/>
      <c r="F156" s="4"/>
      <c r="G156" s="1"/>
      <c r="H156" s="95"/>
      <c r="I156" s="95"/>
      <c r="J156" s="95"/>
      <c r="K156" s="95"/>
      <c r="L156" s="95"/>
      <c r="M156" s="1"/>
      <c r="N156" s="1"/>
      <c r="O156" s="1"/>
      <c r="P156" s="1"/>
      <c r="Q156" s="1"/>
      <c r="R156" s="1"/>
      <c r="S156" s="1"/>
      <c r="T156" s="1"/>
      <c r="U156" s="1"/>
      <c r="V156" s="1"/>
    </row>
    <row r="157" spans="1:25">
      <c r="A157" s="84" t="s">
        <v>104</v>
      </c>
      <c r="B157" s="84"/>
      <c r="C157" s="84"/>
      <c r="D157" s="84"/>
      <c r="E157" s="84"/>
      <c r="F157" s="84"/>
      <c r="G157" s="84"/>
      <c r="H157" s="84"/>
      <c r="I157" s="84"/>
      <c r="J157" s="84"/>
      <c r="K157" s="84"/>
      <c r="L157" s="84"/>
      <c r="M157" s="28">
        <f>SUM(M150:M156)</f>
        <v>0</v>
      </c>
      <c r="N157" s="28">
        <f t="shared" ref="N157:V157" si="30">SUM(N150:N156)</f>
        <v>0</v>
      </c>
      <c r="O157" s="28">
        <f t="shared" si="30"/>
        <v>0</v>
      </c>
      <c r="P157" s="28">
        <f t="shared" si="30"/>
        <v>0</v>
      </c>
      <c r="Q157" s="28">
        <f t="shared" si="30"/>
        <v>0</v>
      </c>
      <c r="R157" s="28">
        <f t="shared" si="30"/>
        <v>0</v>
      </c>
      <c r="S157" s="28">
        <f t="shared" si="30"/>
        <v>0</v>
      </c>
      <c r="T157" s="28">
        <f t="shared" si="30"/>
        <v>0</v>
      </c>
      <c r="U157" s="28">
        <f t="shared" si="30"/>
        <v>0</v>
      </c>
      <c r="V157" s="28">
        <f t="shared" si="30"/>
        <v>0</v>
      </c>
    </row>
  </sheetData>
  <mergeCells count="157">
    <mergeCell ref="H85:L85"/>
    <mergeCell ref="A157:L157"/>
    <mergeCell ref="A4:V4"/>
    <mergeCell ref="A13:V13"/>
    <mergeCell ref="A143:L143"/>
    <mergeCell ref="A135:V135"/>
    <mergeCell ref="A144:V144"/>
    <mergeCell ref="H68:L68"/>
    <mergeCell ref="H70:L70"/>
    <mergeCell ref="H79:L79"/>
    <mergeCell ref="H80:L80"/>
    <mergeCell ref="H81:L81"/>
    <mergeCell ref="H82:L82"/>
    <mergeCell ref="H75:L75"/>
    <mergeCell ref="H76:L76"/>
    <mergeCell ref="H77:L77"/>
    <mergeCell ref="H78:L78"/>
    <mergeCell ref="H130:L130"/>
    <mergeCell ref="A121:V121"/>
    <mergeCell ref="A106:L106"/>
    <mergeCell ref="A102:L102"/>
    <mergeCell ref="H133:L133"/>
    <mergeCell ref="H136:L136"/>
    <mergeCell ref="H137:L137"/>
    <mergeCell ref="H138:L138"/>
    <mergeCell ref="H139:L139"/>
    <mergeCell ref="H140:L140"/>
    <mergeCell ref="H141:L141"/>
    <mergeCell ref="H60:L60"/>
    <mergeCell ref="H61:L61"/>
    <mergeCell ref="H62:L62"/>
    <mergeCell ref="H63:L63"/>
    <mergeCell ref="H67:L67"/>
    <mergeCell ref="H71:L71"/>
    <mergeCell ref="H72:L72"/>
    <mergeCell ref="H73:L73"/>
    <mergeCell ref="H74:L74"/>
    <mergeCell ref="H123:L123"/>
    <mergeCell ref="H124:L124"/>
    <mergeCell ref="H125:L125"/>
    <mergeCell ref="H126:L126"/>
    <mergeCell ref="H129:L129"/>
    <mergeCell ref="A134:L134"/>
    <mergeCell ref="H132:L132"/>
    <mergeCell ref="A84:V84"/>
    <mergeCell ref="A86:L86"/>
    <mergeCell ref="H57:L57"/>
    <mergeCell ref="H105:L105"/>
    <mergeCell ref="H108:L108"/>
    <mergeCell ref="H109:L109"/>
    <mergeCell ref="H52:L52"/>
    <mergeCell ref="H53:L53"/>
    <mergeCell ref="H54:L54"/>
    <mergeCell ref="H55:L55"/>
    <mergeCell ref="H56:L56"/>
    <mergeCell ref="H88:L88"/>
    <mergeCell ref="H90:L90"/>
    <mergeCell ref="H91:L91"/>
    <mergeCell ref="H92:L92"/>
    <mergeCell ref="H93:L93"/>
    <mergeCell ref="H94:L94"/>
    <mergeCell ref="H99:L99"/>
    <mergeCell ref="H100:L100"/>
    <mergeCell ref="H101:L101"/>
    <mergeCell ref="H95:L95"/>
    <mergeCell ref="H96:L96"/>
    <mergeCell ref="A83:L83"/>
    <mergeCell ref="H97:L97"/>
    <mergeCell ref="H98:L98"/>
    <mergeCell ref="H66:L66"/>
    <mergeCell ref="H34:L34"/>
    <mergeCell ref="H47:L47"/>
    <mergeCell ref="H48:L48"/>
    <mergeCell ref="H49:L49"/>
    <mergeCell ref="H50:L50"/>
    <mergeCell ref="H51:L51"/>
    <mergeCell ref="H42:L42"/>
    <mergeCell ref="H43:L43"/>
    <mergeCell ref="H44:L44"/>
    <mergeCell ref="H45:L45"/>
    <mergeCell ref="H46:L46"/>
    <mergeCell ref="H38:L38"/>
    <mergeCell ref="H39:L39"/>
    <mergeCell ref="H40:L40"/>
    <mergeCell ref="H41:L41"/>
    <mergeCell ref="H35:L35"/>
    <mergeCell ref="H36:L36"/>
    <mergeCell ref="H37:L37"/>
    <mergeCell ref="H28:L28"/>
    <mergeCell ref="H29:L29"/>
    <mergeCell ref="H20:L20"/>
    <mergeCell ref="H21:L21"/>
    <mergeCell ref="H22:L22"/>
    <mergeCell ref="H23:L23"/>
    <mergeCell ref="H24:L24"/>
    <mergeCell ref="H32:L32"/>
    <mergeCell ref="H33:L33"/>
    <mergeCell ref="H3:L3"/>
    <mergeCell ref="H9:L9"/>
    <mergeCell ref="H7:L7"/>
    <mergeCell ref="H8:L8"/>
    <mergeCell ref="H10:L10"/>
    <mergeCell ref="H11:L11"/>
    <mergeCell ref="H5:L5"/>
    <mergeCell ref="H6:L6"/>
    <mergeCell ref="H122:L122"/>
    <mergeCell ref="H14:L14"/>
    <mergeCell ref="H25:L25"/>
    <mergeCell ref="H18:L18"/>
    <mergeCell ref="H19:L19"/>
    <mergeCell ref="H26:L26"/>
    <mergeCell ref="H27:L27"/>
    <mergeCell ref="H110:L110"/>
    <mergeCell ref="H111:L111"/>
    <mergeCell ref="H112:L112"/>
    <mergeCell ref="H113:L113"/>
    <mergeCell ref="H114:L114"/>
    <mergeCell ref="H115:L115"/>
    <mergeCell ref="H116:L116"/>
    <mergeCell ref="H119:L119"/>
    <mergeCell ref="A117:L117"/>
    <mergeCell ref="H142:L142"/>
    <mergeCell ref="B2:V2"/>
    <mergeCell ref="H89:L89"/>
    <mergeCell ref="H104:L104"/>
    <mergeCell ref="A120:L120"/>
    <mergeCell ref="A107:V107"/>
    <mergeCell ref="A103:V103"/>
    <mergeCell ref="A87:V87"/>
    <mergeCell ref="A118:V118"/>
    <mergeCell ref="D29:E29"/>
    <mergeCell ref="H30:L30"/>
    <mergeCell ref="H31:L31"/>
    <mergeCell ref="H64:L64"/>
    <mergeCell ref="H65:L65"/>
    <mergeCell ref="H69:L69"/>
    <mergeCell ref="A59:V59"/>
    <mergeCell ref="A58:L58"/>
    <mergeCell ref="A12:L12"/>
    <mergeCell ref="H15:L15"/>
    <mergeCell ref="H16:L16"/>
    <mergeCell ref="H17:L17"/>
    <mergeCell ref="H131:L131"/>
    <mergeCell ref="A127:L127"/>
    <mergeCell ref="A128:V128"/>
    <mergeCell ref="H154:L154"/>
    <mergeCell ref="H155:L155"/>
    <mergeCell ref="H156:L156"/>
    <mergeCell ref="H145:L145"/>
    <mergeCell ref="H146:L146"/>
    <mergeCell ref="H147:L147"/>
    <mergeCell ref="H148:L148"/>
    <mergeCell ref="H149:L149"/>
    <mergeCell ref="H150:L150"/>
    <mergeCell ref="H151:L151"/>
    <mergeCell ref="H152:L152"/>
    <mergeCell ref="H153:L153"/>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P16"/>
  <sheetViews>
    <sheetView topLeftCell="C1" workbookViewId="0">
      <selection activeCell="D16" sqref="D16"/>
    </sheetView>
  </sheetViews>
  <sheetFormatPr baseColWidth="10" defaultRowHeight="16"/>
  <cols>
    <col min="3" max="3" width="30.6640625" customWidth="1"/>
    <col min="4" max="4" width="15.83203125" customWidth="1"/>
    <col min="5" max="5" width="10.83203125" customWidth="1"/>
    <col min="12" max="15" width="10.83203125" customWidth="1"/>
  </cols>
  <sheetData>
    <row r="3" spans="2:16" ht="19">
      <c r="B3" s="118" t="s">
        <v>82</v>
      </c>
      <c r="C3" s="118"/>
      <c r="D3" s="118"/>
      <c r="E3" s="118"/>
      <c r="F3" s="118"/>
      <c r="G3" s="118"/>
      <c r="H3" s="118"/>
      <c r="I3" s="118"/>
      <c r="J3" s="118"/>
      <c r="K3" s="118"/>
      <c r="L3" s="118"/>
      <c r="M3" s="118"/>
      <c r="N3" s="118"/>
      <c r="O3" s="118"/>
      <c r="P3" s="118"/>
    </row>
    <row r="4" spans="2:16">
      <c r="B4" s="49" t="s">
        <v>40</v>
      </c>
      <c r="C4" s="49" t="s">
        <v>5</v>
      </c>
      <c r="D4" s="49" t="s">
        <v>49</v>
      </c>
      <c r="E4" s="49" t="s">
        <v>48</v>
      </c>
      <c r="F4" s="49" t="s">
        <v>46</v>
      </c>
      <c r="G4" s="49" t="s">
        <v>58</v>
      </c>
      <c r="H4" s="49" t="s">
        <v>44</v>
      </c>
      <c r="I4" s="49" t="s">
        <v>45</v>
      </c>
      <c r="J4" s="49" t="s">
        <v>47</v>
      </c>
      <c r="K4" s="49" t="s">
        <v>50</v>
      </c>
      <c r="L4" s="49" t="s">
        <v>59</v>
      </c>
      <c r="M4" s="49" t="s">
        <v>60</v>
      </c>
      <c r="N4" s="49" t="s">
        <v>61</v>
      </c>
      <c r="O4" s="49" t="s">
        <v>62</v>
      </c>
      <c r="P4" s="49" t="s">
        <v>63</v>
      </c>
    </row>
    <row r="5" spans="2:16" ht="21">
      <c r="B5" s="102" t="s">
        <v>83</v>
      </c>
      <c r="C5" s="104"/>
      <c r="D5" s="69">
        <v>7</v>
      </c>
      <c r="E5" s="69"/>
      <c r="F5" s="46"/>
      <c r="G5" s="46"/>
      <c r="H5" s="46"/>
      <c r="I5" s="46"/>
      <c r="J5" s="46"/>
      <c r="K5" s="46"/>
      <c r="L5" s="59"/>
      <c r="M5" s="59"/>
      <c r="N5" s="69"/>
      <c r="O5" s="69"/>
      <c r="P5" s="48">
        <f>SUM(D5:O5)</f>
        <v>7</v>
      </c>
    </row>
    <row r="6" spans="2:16" ht="35" customHeight="1">
      <c r="B6" s="23">
        <v>1</v>
      </c>
      <c r="C6" s="30" t="s">
        <v>64</v>
      </c>
      <c r="D6" s="23">
        <f>'Detalle Liquidación'!M12</f>
        <v>0</v>
      </c>
      <c r="E6" s="1"/>
      <c r="F6" s="37"/>
      <c r="G6" s="37"/>
      <c r="H6" s="37"/>
      <c r="I6" s="37"/>
      <c r="J6" s="37"/>
      <c r="K6" s="37"/>
      <c r="L6" s="1"/>
      <c r="M6" s="1"/>
      <c r="N6" s="1"/>
      <c r="O6" s="1"/>
      <c r="P6" s="44">
        <f>SUM(D6:O6)</f>
        <v>0</v>
      </c>
    </row>
    <row r="7" spans="2:16" ht="21">
      <c r="B7" s="23">
        <f t="shared" ref="B7:B14" si="0">B6+1</f>
        <v>2</v>
      </c>
      <c r="C7" s="30" t="s">
        <v>7</v>
      </c>
      <c r="D7" s="68">
        <f>'Detalle Liquidación'!N12</f>
        <v>0</v>
      </c>
      <c r="E7" s="1"/>
      <c r="F7" s="37"/>
      <c r="G7" s="37"/>
      <c r="H7" s="37"/>
      <c r="I7" s="37"/>
      <c r="J7" s="37"/>
      <c r="K7" s="58"/>
      <c r="L7" s="1"/>
      <c r="M7" s="1"/>
      <c r="N7" s="1"/>
      <c r="O7" s="1"/>
      <c r="P7" s="44">
        <f t="shared" ref="P7:P14" si="1">SUM(D7:O7)</f>
        <v>0</v>
      </c>
    </row>
    <row r="8" spans="2:16" ht="34">
      <c r="B8" s="23">
        <f t="shared" si="0"/>
        <v>3</v>
      </c>
      <c r="C8" s="30" t="s">
        <v>51</v>
      </c>
      <c r="D8" s="68">
        <f>'Detalle Liquidación'!O12</f>
        <v>1</v>
      </c>
      <c r="E8" s="1"/>
      <c r="F8" s="37"/>
      <c r="G8" s="37"/>
      <c r="H8" s="37"/>
      <c r="I8" s="37"/>
      <c r="J8" s="37"/>
      <c r="K8" s="58"/>
      <c r="L8" s="1"/>
      <c r="M8" s="1"/>
      <c r="N8" s="1"/>
      <c r="O8" s="1"/>
      <c r="P8" s="44">
        <f t="shared" si="1"/>
        <v>1</v>
      </c>
    </row>
    <row r="9" spans="2:16" ht="21">
      <c r="B9" s="23">
        <f t="shared" si="0"/>
        <v>4</v>
      </c>
      <c r="C9" s="30" t="s">
        <v>52</v>
      </c>
      <c r="D9" s="68">
        <f>'Detalle Liquidación'!P12</f>
        <v>2</v>
      </c>
      <c r="E9" s="1"/>
      <c r="F9" s="37"/>
      <c r="G9" s="37"/>
      <c r="H9" s="37"/>
      <c r="I9" s="37"/>
      <c r="J9" s="37"/>
      <c r="K9" s="58"/>
      <c r="L9" s="1"/>
      <c r="M9" s="1"/>
      <c r="N9" s="1"/>
      <c r="O9" s="1"/>
      <c r="P9" s="44">
        <f t="shared" si="1"/>
        <v>2</v>
      </c>
    </row>
    <row r="10" spans="2:16" ht="34">
      <c r="B10" s="23">
        <f t="shared" si="0"/>
        <v>5</v>
      </c>
      <c r="C10" s="30" t="s">
        <v>53</v>
      </c>
      <c r="D10" s="68">
        <f>'Detalle Liquidación'!Q12</f>
        <v>2</v>
      </c>
      <c r="E10" s="1"/>
      <c r="F10" s="37"/>
      <c r="G10" s="37"/>
      <c r="H10" s="37"/>
      <c r="I10" s="37"/>
      <c r="J10" s="37"/>
      <c r="K10" s="58"/>
      <c r="L10" s="1"/>
      <c r="M10" s="1"/>
      <c r="N10" s="1"/>
      <c r="O10" s="1"/>
      <c r="P10" s="44">
        <f t="shared" si="1"/>
        <v>2</v>
      </c>
    </row>
    <row r="11" spans="2:16" ht="34">
      <c r="B11" s="23">
        <f t="shared" si="0"/>
        <v>6</v>
      </c>
      <c r="C11" s="30" t="s">
        <v>54</v>
      </c>
      <c r="D11" s="68">
        <f>'Detalle Liquidación'!R12</f>
        <v>4</v>
      </c>
      <c r="E11" s="1"/>
      <c r="F11" s="37"/>
      <c r="G11" s="37"/>
      <c r="H11" s="37"/>
      <c r="I11" s="37"/>
      <c r="J11" s="37"/>
      <c r="K11" s="58"/>
      <c r="L11" s="1"/>
      <c r="M11" s="1"/>
      <c r="N11" s="1"/>
      <c r="O11" s="1"/>
      <c r="P11" s="44">
        <f t="shared" si="1"/>
        <v>4</v>
      </c>
    </row>
    <row r="12" spans="2:16" ht="51">
      <c r="B12" s="23">
        <f t="shared" si="0"/>
        <v>7</v>
      </c>
      <c r="C12" s="30" t="s">
        <v>55</v>
      </c>
      <c r="D12" s="68">
        <f>'Detalle Liquidación'!S12</f>
        <v>4</v>
      </c>
      <c r="E12" s="1"/>
      <c r="F12" s="37"/>
      <c r="G12" s="37"/>
      <c r="H12" s="37"/>
      <c r="I12" s="37"/>
      <c r="J12" s="37"/>
      <c r="K12" s="58"/>
      <c r="L12" s="1"/>
      <c r="M12" s="1"/>
      <c r="N12" s="1"/>
      <c r="O12" s="1"/>
      <c r="P12" s="44">
        <f t="shared" si="1"/>
        <v>4</v>
      </c>
    </row>
    <row r="13" spans="2:16" ht="34">
      <c r="B13" s="23">
        <f t="shared" si="0"/>
        <v>8</v>
      </c>
      <c r="C13" s="30" t="s">
        <v>56</v>
      </c>
      <c r="D13" s="68">
        <f>'Detalle Liquidación'!T12</f>
        <v>0</v>
      </c>
      <c r="E13" s="1"/>
      <c r="F13" s="37"/>
      <c r="G13" s="37"/>
      <c r="H13" s="37"/>
      <c r="I13" s="37"/>
      <c r="J13" s="37"/>
      <c r="K13" s="58"/>
      <c r="L13" s="1"/>
      <c r="M13" s="1"/>
      <c r="N13" s="1"/>
      <c r="O13" s="1"/>
      <c r="P13" s="44">
        <f t="shared" si="1"/>
        <v>0</v>
      </c>
    </row>
    <row r="14" spans="2:16" ht="34">
      <c r="B14" s="23">
        <f t="shared" si="0"/>
        <v>9</v>
      </c>
      <c r="C14" s="30" t="s">
        <v>57</v>
      </c>
      <c r="D14" s="68">
        <f>'Detalle Liquidación'!U12</f>
        <v>4</v>
      </c>
      <c r="E14" s="1"/>
      <c r="F14" s="37"/>
      <c r="G14" s="37"/>
      <c r="H14" s="37"/>
      <c r="I14" s="37"/>
      <c r="J14" s="37"/>
      <c r="K14" s="58"/>
      <c r="L14" s="1"/>
      <c r="M14" s="1"/>
      <c r="N14" s="1"/>
      <c r="O14" s="1"/>
      <c r="P14" s="44">
        <f t="shared" si="1"/>
        <v>4</v>
      </c>
    </row>
    <row r="15" spans="2:16" ht="34">
      <c r="B15" s="36">
        <v>10</v>
      </c>
      <c r="C15" s="30" t="s">
        <v>42</v>
      </c>
      <c r="D15" s="68">
        <f>'Detalle Liquidación'!V12</f>
        <v>3</v>
      </c>
      <c r="E15" s="1"/>
      <c r="F15" s="37"/>
      <c r="G15" s="37"/>
      <c r="H15" s="37"/>
      <c r="I15" s="37"/>
      <c r="J15" s="37"/>
      <c r="K15" s="58"/>
      <c r="L15" s="1"/>
      <c r="M15" s="1"/>
      <c r="N15" s="1"/>
      <c r="O15" s="1"/>
      <c r="P15" s="44">
        <f>SUM(D15:O15)</f>
        <v>3</v>
      </c>
    </row>
    <row r="16" spans="2:16" ht="21">
      <c r="B16" s="117" t="s">
        <v>63</v>
      </c>
      <c r="C16" s="117"/>
      <c r="D16" s="44">
        <f>SUM(D6:D14)</f>
        <v>17</v>
      </c>
      <c r="E16" s="44">
        <f>SUM(E6:E14)</f>
        <v>0</v>
      </c>
      <c r="F16" s="44">
        <f>SUM(F6:F15)</f>
        <v>0</v>
      </c>
      <c r="G16" s="44">
        <f t="shared" ref="G16:O16" si="2">SUM(G6:G15)</f>
        <v>0</v>
      </c>
      <c r="H16" s="44">
        <f t="shared" si="2"/>
        <v>0</v>
      </c>
      <c r="I16" s="44">
        <f t="shared" si="2"/>
        <v>0</v>
      </c>
      <c r="J16" s="44">
        <f t="shared" si="2"/>
        <v>0</v>
      </c>
      <c r="K16" s="44">
        <f t="shared" si="2"/>
        <v>0</v>
      </c>
      <c r="L16" s="44">
        <f t="shared" si="2"/>
        <v>0</v>
      </c>
      <c r="M16" s="44">
        <f t="shared" si="2"/>
        <v>0</v>
      </c>
      <c r="N16" s="44">
        <f t="shared" si="2"/>
        <v>0</v>
      </c>
      <c r="O16" s="44">
        <f t="shared" si="2"/>
        <v>0</v>
      </c>
      <c r="P16" s="47"/>
    </row>
  </sheetData>
  <mergeCells count="3">
    <mergeCell ref="B16:C16"/>
    <mergeCell ref="B3:P3"/>
    <mergeCell ref="B5:C5"/>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Q53"/>
  <sheetViews>
    <sheetView zoomScale="80" zoomScaleNormal="80" workbookViewId="0">
      <pane ySplit="4" topLeftCell="A5" activePane="bottomLeft" state="frozen"/>
      <selection pane="bottomLeft" activeCell="H18" sqref="H18:I18"/>
    </sheetView>
  </sheetViews>
  <sheetFormatPr baseColWidth="10" defaultRowHeight="16"/>
  <cols>
    <col min="1" max="1" width="6.5" customWidth="1"/>
    <col min="2" max="2" width="27.1640625" customWidth="1"/>
    <col min="3" max="3" width="19.1640625" customWidth="1"/>
    <col min="8" max="8" width="91.1640625" customWidth="1"/>
  </cols>
  <sheetData>
    <row r="3" spans="1:15" ht="21">
      <c r="A3" s="120" t="s">
        <v>39</v>
      </c>
      <c r="B3" s="120"/>
      <c r="C3" s="120"/>
      <c r="D3" s="120"/>
      <c r="E3" s="120"/>
      <c r="F3" s="120"/>
      <c r="G3" s="120"/>
      <c r="H3" s="120"/>
      <c r="I3" s="120"/>
      <c r="J3" s="120"/>
      <c r="K3" s="120"/>
      <c r="L3" s="120"/>
      <c r="M3" s="120"/>
      <c r="N3" s="120"/>
      <c r="O3" s="120"/>
    </row>
    <row r="4" spans="1:15" ht="34">
      <c r="A4" s="1"/>
      <c r="B4" s="34" t="s">
        <v>0</v>
      </c>
      <c r="C4" s="34" t="s">
        <v>37</v>
      </c>
      <c r="D4" s="34" t="s">
        <v>1</v>
      </c>
      <c r="E4" s="34" t="s">
        <v>4</v>
      </c>
      <c r="F4" s="34" t="s">
        <v>2</v>
      </c>
      <c r="G4" s="34" t="s">
        <v>174</v>
      </c>
      <c r="H4" s="119" t="s">
        <v>3</v>
      </c>
      <c r="I4" s="119"/>
      <c r="J4" s="29">
        <v>1</v>
      </c>
      <c r="K4" s="29">
        <v>2</v>
      </c>
      <c r="L4" s="29">
        <v>3</v>
      </c>
      <c r="M4" s="29">
        <v>4</v>
      </c>
      <c r="N4" s="29">
        <v>5</v>
      </c>
      <c r="O4" s="41">
        <v>6</v>
      </c>
    </row>
    <row r="5" spans="1:15" ht="24">
      <c r="A5" s="107" t="s">
        <v>66</v>
      </c>
      <c r="B5" s="108"/>
      <c r="C5" s="108"/>
      <c r="D5" s="108"/>
      <c r="E5" s="108"/>
      <c r="F5" s="108"/>
      <c r="G5" s="108"/>
      <c r="H5" s="108"/>
      <c r="I5" s="108"/>
      <c r="J5" s="108"/>
      <c r="K5" s="108"/>
      <c r="L5" s="108"/>
      <c r="M5" s="108"/>
      <c r="N5" s="108"/>
      <c r="O5" s="109"/>
    </row>
    <row r="6" spans="1:15" ht="18" customHeight="1">
      <c r="A6" s="17">
        <v>1</v>
      </c>
      <c r="B6" s="80" t="s">
        <v>131</v>
      </c>
      <c r="C6" s="65" t="s">
        <v>132</v>
      </c>
      <c r="D6" s="79">
        <v>44134</v>
      </c>
      <c r="E6" s="79">
        <v>44166</v>
      </c>
      <c r="F6" s="79">
        <v>44210</v>
      </c>
      <c r="G6" s="82">
        <f>_xlfn.DAYS(F6,E6)</f>
        <v>44</v>
      </c>
      <c r="H6" s="95" t="s">
        <v>133</v>
      </c>
      <c r="I6" s="95"/>
      <c r="J6" s="1">
        <v>0</v>
      </c>
      <c r="K6" s="1">
        <v>0</v>
      </c>
      <c r="L6" s="1">
        <v>0</v>
      </c>
      <c r="M6" s="1">
        <v>0</v>
      </c>
      <c r="N6" s="1">
        <v>0</v>
      </c>
      <c r="O6" s="1">
        <v>1</v>
      </c>
    </row>
    <row r="7" spans="1:15" ht="18" customHeight="1">
      <c r="A7" s="17">
        <f>+A6+1</f>
        <v>2</v>
      </c>
      <c r="B7" s="66" t="s">
        <v>134</v>
      </c>
      <c r="C7" s="65" t="s">
        <v>135</v>
      </c>
      <c r="D7" s="79">
        <v>44139</v>
      </c>
      <c r="E7" s="65" t="s">
        <v>43</v>
      </c>
      <c r="F7" s="79">
        <v>44211</v>
      </c>
      <c r="G7" s="82">
        <f>_xlfn.DAYS(F7,D7)</f>
        <v>72</v>
      </c>
      <c r="H7" s="86" t="s">
        <v>136</v>
      </c>
      <c r="I7" s="87"/>
      <c r="J7" s="1">
        <v>1</v>
      </c>
      <c r="K7" s="1">
        <v>0</v>
      </c>
      <c r="L7" s="1">
        <v>0</v>
      </c>
      <c r="M7" s="1">
        <v>0</v>
      </c>
      <c r="N7" s="1">
        <v>0</v>
      </c>
      <c r="O7" s="1">
        <v>0</v>
      </c>
    </row>
    <row r="8" spans="1:15" ht="18" customHeight="1">
      <c r="A8" s="17">
        <f>+A7+1</f>
        <v>3</v>
      </c>
      <c r="B8" s="80" t="s">
        <v>158</v>
      </c>
      <c r="C8" s="65" t="s">
        <v>159</v>
      </c>
      <c r="D8" s="79">
        <v>44166</v>
      </c>
      <c r="E8" s="65" t="s">
        <v>43</v>
      </c>
      <c r="F8" s="79">
        <v>44223</v>
      </c>
      <c r="G8" s="82">
        <f>_xlfn.DAYS(F8,D8)</f>
        <v>57</v>
      </c>
      <c r="H8" s="122" t="s">
        <v>160</v>
      </c>
      <c r="I8" s="123"/>
      <c r="J8" s="1">
        <v>1</v>
      </c>
      <c r="K8" s="1">
        <v>0</v>
      </c>
      <c r="L8" s="1">
        <v>0</v>
      </c>
      <c r="M8" s="1">
        <v>0</v>
      </c>
      <c r="N8" s="1">
        <v>0</v>
      </c>
      <c r="O8" s="1">
        <v>0</v>
      </c>
    </row>
    <row r="9" spans="1:15">
      <c r="A9" s="84" t="s">
        <v>80</v>
      </c>
      <c r="B9" s="84"/>
      <c r="C9" s="84"/>
      <c r="D9" s="84"/>
      <c r="E9" s="84"/>
      <c r="F9" s="84"/>
      <c r="G9" s="84"/>
      <c r="H9" s="84"/>
      <c r="I9" s="84"/>
      <c r="J9" s="33">
        <f t="shared" ref="J9:O9" si="0">SUM(J6:J8)</f>
        <v>2</v>
      </c>
      <c r="K9" s="67">
        <f t="shared" si="0"/>
        <v>0</v>
      </c>
      <c r="L9" s="67">
        <f t="shared" si="0"/>
        <v>0</v>
      </c>
      <c r="M9" s="67">
        <f t="shared" si="0"/>
        <v>0</v>
      </c>
      <c r="N9" s="67">
        <f t="shared" si="0"/>
        <v>0</v>
      </c>
      <c r="O9" s="67">
        <f t="shared" si="0"/>
        <v>1</v>
      </c>
    </row>
    <row r="10" spans="1:15" ht="24">
      <c r="A10" s="107" t="s">
        <v>67</v>
      </c>
      <c r="B10" s="108"/>
      <c r="C10" s="108"/>
      <c r="D10" s="108"/>
      <c r="E10" s="108"/>
      <c r="F10" s="108"/>
      <c r="G10" s="108"/>
      <c r="H10" s="108"/>
      <c r="I10" s="108"/>
      <c r="J10" s="108"/>
      <c r="K10" s="108"/>
      <c r="L10" s="108"/>
      <c r="M10" s="108"/>
      <c r="N10" s="108"/>
      <c r="O10" s="109"/>
    </row>
    <row r="11" spans="1:15">
      <c r="A11" s="17">
        <f>A8+1</f>
        <v>4</v>
      </c>
      <c r="B11" s="15"/>
      <c r="C11" s="13"/>
      <c r="D11" s="4"/>
      <c r="E11" s="1"/>
      <c r="F11" s="4"/>
      <c r="G11" s="37"/>
      <c r="H11" s="105"/>
      <c r="I11" s="121"/>
      <c r="J11" s="1"/>
      <c r="K11" s="1"/>
      <c r="L11" s="1"/>
      <c r="M11" s="1"/>
      <c r="N11" s="1"/>
      <c r="O11" s="1"/>
    </row>
    <row r="12" spans="1:15">
      <c r="A12" s="17">
        <f t="shared" ref="A12:A27" si="1">A11+1</f>
        <v>5</v>
      </c>
      <c r="B12" s="14"/>
      <c r="C12" s="12"/>
      <c r="D12" s="11"/>
      <c r="E12" s="11"/>
      <c r="F12" s="11"/>
      <c r="G12" s="37"/>
      <c r="H12" s="105"/>
      <c r="I12" s="121"/>
      <c r="J12" s="1"/>
      <c r="K12" s="1"/>
      <c r="L12" s="1"/>
      <c r="M12" s="1"/>
      <c r="N12" s="1"/>
      <c r="O12" s="1"/>
    </row>
    <row r="13" spans="1:15">
      <c r="A13" s="17">
        <f t="shared" si="1"/>
        <v>6</v>
      </c>
      <c r="B13" s="14"/>
      <c r="C13" s="12"/>
      <c r="D13" s="11"/>
      <c r="E13" s="11"/>
      <c r="F13" s="11"/>
      <c r="G13" s="37"/>
      <c r="H13" s="105"/>
      <c r="I13" s="121"/>
      <c r="J13" s="1"/>
      <c r="K13" s="1"/>
      <c r="L13" s="1"/>
      <c r="M13" s="1"/>
      <c r="N13" s="1"/>
      <c r="O13" s="1"/>
    </row>
    <row r="14" spans="1:15">
      <c r="A14" s="17">
        <f t="shared" si="1"/>
        <v>7</v>
      </c>
      <c r="B14" s="14"/>
      <c r="C14" s="12"/>
      <c r="D14" s="11"/>
      <c r="E14" s="11"/>
      <c r="F14" s="11"/>
      <c r="G14" s="37"/>
      <c r="H14" s="105"/>
      <c r="I14" s="105"/>
      <c r="J14" s="1"/>
      <c r="K14" s="1"/>
      <c r="L14" s="1"/>
      <c r="M14" s="1"/>
      <c r="N14" s="1"/>
      <c r="O14" s="1"/>
    </row>
    <row r="15" spans="1:15">
      <c r="A15" s="17">
        <f t="shared" si="1"/>
        <v>8</v>
      </c>
      <c r="B15" s="14"/>
      <c r="C15" s="12"/>
      <c r="D15" s="11"/>
      <c r="E15" s="37"/>
      <c r="F15" s="11"/>
      <c r="G15" s="37"/>
      <c r="H15" s="105"/>
      <c r="I15" s="105"/>
      <c r="J15" s="1"/>
      <c r="K15" s="1"/>
      <c r="L15" s="1"/>
      <c r="M15" s="1"/>
      <c r="N15" s="1"/>
      <c r="O15" s="1"/>
    </row>
    <row r="16" spans="1:15">
      <c r="A16" s="17">
        <f t="shared" si="1"/>
        <v>9</v>
      </c>
      <c r="B16" s="14"/>
      <c r="C16" s="12"/>
      <c r="D16" s="11"/>
      <c r="E16" s="11"/>
      <c r="F16" s="11"/>
      <c r="G16" s="37"/>
      <c r="H16" s="105"/>
      <c r="I16" s="105"/>
      <c r="J16" s="1"/>
      <c r="K16" s="1"/>
      <c r="L16" s="1"/>
      <c r="M16" s="1"/>
      <c r="N16" s="1"/>
      <c r="O16" s="1"/>
    </row>
    <row r="17" spans="1:15">
      <c r="A17" s="17">
        <f t="shared" si="1"/>
        <v>10</v>
      </c>
      <c r="B17" s="14"/>
      <c r="C17" s="12"/>
      <c r="D17" s="11"/>
      <c r="E17" s="11"/>
      <c r="F17" s="11"/>
      <c r="G17" s="37"/>
      <c r="H17" s="105"/>
      <c r="I17" s="105"/>
      <c r="J17" s="1"/>
      <c r="K17" s="1"/>
      <c r="L17" s="1"/>
      <c r="M17" s="1"/>
      <c r="N17" s="1"/>
      <c r="O17" s="1"/>
    </row>
    <row r="18" spans="1:15" ht="39" customHeight="1">
      <c r="A18" s="17">
        <f t="shared" si="1"/>
        <v>11</v>
      </c>
      <c r="B18" s="14"/>
      <c r="C18" s="12"/>
      <c r="D18" s="11"/>
      <c r="E18" s="37"/>
      <c r="F18" s="11"/>
      <c r="G18" s="37"/>
      <c r="H18" s="105"/>
      <c r="I18" s="105"/>
      <c r="J18" s="1"/>
      <c r="K18" s="1"/>
      <c r="L18" s="1"/>
      <c r="M18" s="1"/>
      <c r="N18" s="1"/>
      <c r="O18" s="1"/>
    </row>
    <row r="19" spans="1:15">
      <c r="A19" s="17">
        <f t="shared" si="1"/>
        <v>12</v>
      </c>
      <c r="B19" s="14"/>
      <c r="C19" s="12"/>
      <c r="D19" s="11"/>
      <c r="E19" s="11"/>
      <c r="F19" s="11"/>
      <c r="G19" s="37"/>
      <c r="H19" s="105"/>
      <c r="I19" s="105"/>
      <c r="J19" s="1"/>
      <c r="K19" s="1"/>
      <c r="L19" s="1"/>
      <c r="M19" s="1"/>
      <c r="N19" s="1"/>
      <c r="O19" s="1"/>
    </row>
    <row r="20" spans="1:15">
      <c r="A20" s="17">
        <f t="shared" si="1"/>
        <v>13</v>
      </c>
      <c r="B20" s="14"/>
      <c r="C20" s="12"/>
      <c r="D20" s="11"/>
      <c r="E20" s="11"/>
      <c r="F20" s="11"/>
      <c r="G20" s="37"/>
      <c r="H20" s="105"/>
      <c r="I20" s="105"/>
      <c r="J20" s="1"/>
      <c r="K20" s="1"/>
      <c r="L20" s="1"/>
      <c r="M20" s="1"/>
      <c r="N20" s="1"/>
      <c r="O20" s="1"/>
    </row>
    <row r="21" spans="1:15">
      <c r="A21" s="17">
        <f t="shared" si="1"/>
        <v>14</v>
      </c>
      <c r="B21" s="14"/>
      <c r="C21" s="12"/>
      <c r="D21" s="11"/>
      <c r="E21" s="37"/>
      <c r="F21" s="11"/>
      <c r="G21" s="37"/>
      <c r="H21" s="105"/>
      <c r="I21" s="105"/>
      <c r="J21" s="1"/>
      <c r="K21" s="1"/>
      <c r="L21" s="1"/>
      <c r="M21" s="1"/>
      <c r="N21" s="1"/>
      <c r="O21" s="1"/>
    </row>
    <row r="22" spans="1:15">
      <c r="A22" s="17">
        <f t="shared" si="1"/>
        <v>15</v>
      </c>
      <c r="B22" s="14"/>
      <c r="C22" s="12"/>
      <c r="D22" s="11"/>
      <c r="E22" s="11"/>
      <c r="F22" s="11"/>
      <c r="G22" s="37"/>
      <c r="H22" s="105"/>
      <c r="I22" s="105"/>
      <c r="J22" s="1"/>
      <c r="K22" s="1"/>
      <c r="L22" s="1"/>
      <c r="M22" s="1"/>
      <c r="N22" s="1"/>
      <c r="O22" s="1"/>
    </row>
    <row r="23" spans="1:15">
      <c r="A23" s="17">
        <f t="shared" si="1"/>
        <v>16</v>
      </c>
      <c r="B23" s="14"/>
      <c r="C23" s="12"/>
      <c r="D23" s="11"/>
      <c r="E23" s="11"/>
      <c r="F23" s="11"/>
      <c r="G23" s="37"/>
      <c r="H23" s="105"/>
      <c r="I23" s="105"/>
      <c r="J23" s="1"/>
      <c r="K23" s="1"/>
      <c r="L23" s="1"/>
      <c r="M23" s="1"/>
      <c r="N23" s="1"/>
      <c r="O23" s="1"/>
    </row>
    <row r="24" spans="1:15">
      <c r="A24" s="17">
        <f t="shared" si="1"/>
        <v>17</v>
      </c>
      <c r="B24" s="14"/>
      <c r="C24" s="12"/>
      <c r="D24" s="11"/>
      <c r="E24" s="37"/>
      <c r="F24" s="11"/>
      <c r="G24" s="37"/>
      <c r="H24" s="105"/>
      <c r="I24" s="105"/>
      <c r="J24" s="1"/>
      <c r="K24" s="1"/>
      <c r="L24" s="1"/>
      <c r="M24" s="1"/>
      <c r="N24" s="1"/>
      <c r="O24" s="1"/>
    </row>
    <row r="25" spans="1:15">
      <c r="A25" s="17">
        <f t="shared" si="1"/>
        <v>18</v>
      </c>
      <c r="B25" s="14"/>
      <c r="C25" s="12"/>
      <c r="D25" s="11"/>
      <c r="E25" s="11"/>
      <c r="F25" s="11"/>
      <c r="G25" s="37"/>
      <c r="H25" s="105"/>
      <c r="I25" s="105"/>
      <c r="J25" s="1"/>
      <c r="K25" s="1"/>
      <c r="L25" s="1"/>
      <c r="M25" s="1"/>
      <c r="N25" s="1"/>
      <c r="O25" s="1"/>
    </row>
    <row r="26" spans="1:15">
      <c r="A26" s="17">
        <f t="shared" si="1"/>
        <v>19</v>
      </c>
      <c r="B26" s="14"/>
      <c r="C26" s="12"/>
      <c r="D26" s="11"/>
      <c r="E26" s="37"/>
      <c r="F26" s="11"/>
      <c r="G26" s="37"/>
      <c r="H26" s="105"/>
      <c r="I26" s="105"/>
      <c r="J26" s="1"/>
      <c r="K26" s="1"/>
      <c r="L26" s="1"/>
      <c r="M26" s="1"/>
      <c r="N26" s="1"/>
      <c r="O26" s="1"/>
    </row>
    <row r="27" spans="1:15">
      <c r="A27" s="17">
        <f t="shared" si="1"/>
        <v>20</v>
      </c>
      <c r="B27" s="14"/>
      <c r="C27" s="12"/>
      <c r="D27" s="11"/>
      <c r="E27" s="37"/>
      <c r="F27" s="11"/>
      <c r="G27" s="37"/>
      <c r="H27" s="105"/>
      <c r="I27" s="105"/>
      <c r="J27" s="1"/>
      <c r="K27" s="1"/>
      <c r="L27" s="1"/>
      <c r="M27" s="1"/>
      <c r="N27" s="1"/>
      <c r="O27" s="1"/>
    </row>
    <row r="28" spans="1:15">
      <c r="A28" s="84" t="s">
        <v>79</v>
      </c>
      <c r="B28" s="84"/>
      <c r="C28" s="84"/>
      <c r="D28" s="84"/>
      <c r="E28" s="84"/>
      <c r="F28" s="84"/>
      <c r="G28" s="84"/>
      <c r="H28" s="84"/>
      <c r="I28" s="84"/>
      <c r="J28" s="33">
        <f>SUM(J11:J27)</f>
        <v>0</v>
      </c>
      <c r="K28" s="33">
        <f t="shared" ref="K28:N28" si="2">SUM(K11:K27)</f>
        <v>0</v>
      </c>
      <c r="L28" s="33">
        <f t="shared" si="2"/>
        <v>0</v>
      </c>
      <c r="M28" s="33">
        <f t="shared" si="2"/>
        <v>0</v>
      </c>
      <c r="N28" s="33">
        <f t="shared" si="2"/>
        <v>0</v>
      </c>
      <c r="O28" s="1"/>
    </row>
    <row r="29" spans="1:15" ht="24">
      <c r="A29" s="85" t="s">
        <v>68</v>
      </c>
      <c r="B29" s="85"/>
      <c r="C29" s="85"/>
      <c r="D29" s="85"/>
      <c r="E29" s="85"/>
      <c r="F29" s="85"/>
      <c r="G29" s="85"/>
      <c r="H29" s="85"/>
      <c r="I29" s="85"/>
      <c r="J29" s="85"/>
      <c r="K29" s="85"/>
      <c r="L29" s="85"/>
      <c r="M29" s="85"/>
      <c r="N29" s="85"/>
      <c r="O29" s="85"/>
    </row>
    <row r="30" spans="1:15">
      <c r="A30" s="17">
        <f>A27+1</f>
        <v>21</v>
      </c>
      <c r="B30" s="10"/>
      <c r="C30" s="13"/>
      <c r="D30" s="4"/>
      <c r="E30" s="4"/>
      <c r="F30" s="11"/>
      <c r="G30" s="37"/>
      <c r="H30" s="105"/>
      <c r="I30" s="105"/>
      <c r="J30" s="37"/>
      <c r="K30" s="37"/>
      <c r="L30" s="37"/>
      <c r="M30" s="37"/>
      <c r="N30" s="37"/>
      <c r="O30" s="55"/>
    </row>
    <row r="31" spans="1:15">
      <c r="A31" s="17">
        <v>23</v>
      </c>
      <c r="B31" s="14"/>
      <c r="C31" s="12"/>
      <c r="D31" s="20"/>
      <c r="E31" s="20"/>
      <c r="F31" s="20"/>
      <c r="G31" s="12"/>
      <c r="H31" s="105"/>
      <c r="I31" s="105"/>
      <c r="J31" s="37"/>
      <c r="K31" s="37"/>
      <c r="L31" s="37"/>
      <c r="M31" s="37"/>
      <c r="N31" s="37"/>
      <c r="O31" s="55"/>
    </row>
    <row r="32" spans="1:15">
      <c r="A32" s="84" t="s">
        <v>78</v>
      </c>
      <c r="B32" s="84"/>
      <c r="C32" s="84"/>
      <c r="D32" s="84"/>
      <c r="E32" s="84"/>
      <c r="F32" s="84"/>
      <c r="G32" s="84"/>
      <c r="H32" s="84"/>
      <c r="I32" s="84"/>
      <c r="J32" s="33">
        <f t="shared" ref="J32:O32" si="3">SUM(J30:J31)</f>
        <v>0</v>
      </c>
      <c r="K32" s="33">
        <f t="shared" si="3"/>
        <v>0</v>
      </c>
      <c r="L32" s="33">
        <f t="shared" si="3"/>
        <v>0</v>
      </c>
      <c r="M32" s="33">
        <f t="shared" si="3"/>
        <v>0</v>
      </c>
      <c r="N32" s="33">
        <f t="shared" si="3"/>
        <v>0</v>
      </c>
      <c r="O32" s="33">
        <f t="shared" si="3"/>
        <v>0</v>
      </c>
    </row>
    <row r="33" spans="1:17" ht="24">
      <c r="A33" s="85" t="s">
        <v>69</v>
      </c>
      <c r="B33" s="85"/>
      <c r="C33" s="85"/>
      <c r="D33" s="85"/>
      <c r="E33" s="85"/>
      <c r="F33" s="85"/>
      <c r="G33" s="85"/>
      <c r="H33" s="85"/>
      <c r="I33" s="85"/>
      <c r="J33" s="85"/>
      <c r="K33" s="85"/>
      <c r="L33" s="85"/>
      <c r="M33" s="85"/>
      <c r="N33" s="85"/>
      <c r="O33" s="85"/>
    </row>
    <row r="34" spans="1:17">
      <c r="A34" s="17">
        <v>24</v>
      </c>
      <c r="B34" s="14"/>
      <c r="C34" s="12"/>
      <c r="D34" s="11"/>
      <c r="E34" s="11"/>
      <c r="F34" s="11"/>
      <c r="G34" s="26"/>
      <c r="H34" s="105"/>
      <c r="I34" s="105"/>
      <c r="J34" s="37"/>
      <c r="K34" s="37"/>
      <c r="L34" s="37"/>
      <c r="M34" s="37"/>
      <c r="N34" s="37"/>
      <c r="O34" s="55"/>
    </row>
    <row r="35" spans="1:17">
      <c r="A35" s="17">
        <f>A34+1</f>
        <v>25</v>
      </c>
      <c r="B35" s="14"/>
      <c r="C35" s="12"/>
      <c r="D35" s="11"/>
      <c r="E35" s="11"/>
      <c r="F35" s="11"/>
      <c r="G35" s="26"/>
      <c r="H35" s="105"/>
      <c r="I35" s="105"/>
      <c r="J35" s="37"/>
      <c r="K35" s="37"/>
      <c r="L35" s="37"/>
      <c r="M35" s="37"/>
      <c r="N35" s="37"/>
      <c r="O35" s="55"/>
    </row>
    <row r="36" spans="1:17">
      <c r="A36" s="84" t="s">
        <v>77</v>
      </c>
      <c r="B36" s="84"/>
      <c r="C36" s="84"/>
      <c r="D36" s="84"/>
      <c r="E36" s="84"/>
      <c r="F36" s="84"/>
      <c r="G36" s="84"/>
      <c r="H36" s="84"/>
      <c r="I36" s="84"/>
      <c r="J36" s="33">
        <f>SUM(J35:J35)</f>
        <v>0</v>
      </c>
      <c r="K36" s="33">
        <f>SUM(K35:K35)</f>
        <v>0</v>
      </c>
      <c r="L36" s="33">
        <f>SUM(L35:L35)</f>
        <v>0</v>
      </c>
      <c r="M36" s="33">
        <f>SUM(M35:M35)</f>
        <v>0</v>
      </c>
      <c r="N36" s="33">
        <f>SUM(N35:N35)</f>
        <v>0</v>
      </c>
      <c r="O36" s="33">
        <f>SUM(O34:O35)</f>
        <v>0</v>
      </c>
    </row>
    <row r="37" spans="1:17" ht="24">
      <c r="A37" s="85" t="s">
        <v>70</v>
      </c>
      <c r="B37" s="85"/>
      <c r="C37" s="85"/>
      <c r="D37" s="85"/>
      <c r="E37" s="85"/>
      <c r="F37" s="85"/>
      <c r="G37" s="85"/>
      <c r="H37" s="85"/>
      <c r="I37" s="85"/>
      <c r="J37" s="85"/>
      <c r="K37" s="85"/>
      <c r="L37" s="85"/>
      <c r="M37" s="85"/>
      <c r="N37" s="85"/>
      <c r="O37" s="85"/>
    </row>
    <row r="38" spans="1:17">
      <c r="A38" s="17">
        <f>A35+1</f>
        <v>26</v>
      </c>
      <c r="B38" s="14"/>
      <c r="C38" s="12"/>
      <c r="D38" s="11"/>
      <c r="E38" s="11"/>
      <c r="F38" s="11"/>
      <c r="G38" s="37"/>
      <c r="H38" s="105"/>
      <c r="I38" s="105"/>
      <c r="J38" s="37"/>
      <c r="K38" s="37"/>
      <c r="L38" s="37"/>
      <c r="M38" s="37"/>
      <c r="N38" s="37"/>
      <c r="O38" s="55"/>
    </row>
    <row r="39" spans="1:17">
      <c r="A39" s="17">
        <f>A38+1</f>
        <v>27</v>
      </c>
      <c r="B39" s="14"/>
      <c r="C39" s="12"/>
      <c r="D39" s="11"/>
      <c r="E39" s="11"/>
      <c r="F39" s="11"/>
      <c r="G39" s="37"/>
      <c r="H39" s="105"/>
      <c r="I39" s="105"/>
      <c r="J39" s="37"/>
      <c r="K39" s="37"/>
      <c r="L39" s="37"/>
      <c r="M39" s="37"/>
      <c r="N39" s="37"/>
      <c r="O39" s="55"/>
    </row>
    <row r="40" spans="1:17">
      <c r="A40" s="17">
        <f>A39+1</f>
        <v>28</v>
      </c>
      <c r="B40" s="14"/>
      <c r="C40" s="12"/>
      <c r="D40" s="11"/>
      <c r="E40" s="11"/>
      <c r="F40" s="11"/>
      <c r="G40" s="37"/>
      <c r="H40" s="105"/>
      <c r="I40" s="105"/>
      <c r="J40" s="37"/>
      <c r="K40" s="37"/>
      <c r="L40" s="37"/>
      <c r="M40" s="37"/>
      <c r="N40" s="37"/>
      <c r="O40" s="55"/>
    </row>
    <row r="41" spans="1:17">
      <c r="A41" s="84" t="s">
        <v>76</v>
      </c>
      <c r="B41" s="84"/>
      <c r="C41" s="84"/>
      <c r="D41" s="84"/>
      <c r="E41" s="84"/>
      <c r="F41" s="84"/>
      <c r="G41" s="84"/>
      <c r="H41" s="84"/>
      <c r="I41" s="84"/>
      <c r="J41" s="33">
        <f>SUM(J38:J40)</f>
        <v>0</v>
      </c>
      <c r="K41" s="33">
        <f t="shared" ref="K41:O41" si="4">SUM(K38:K40)</f>
        <v>0</v>
      </c>
      <c r="L41" s="33">
        <f t="shared" si="4"/>
        <v>0</v>
      </c>
      <c r="M41" s="33">
        <f t="shared" si="4"/>
        <v>0</v>
      </c>
      <c r="N41" s="33">
        <f t="shared" si="4"/>
        <v>0</v>
      </c>
      <c r="O41" s="33">
        <f t="shared" si="4"/>
        <v>0</v>
      </c>
    </row>
    <row r="42" spans="1:17" ht="24">
      <c r="A42" s="85" t="s">
        <v>86</v>
      </c>
      <c r="B42" s="85"/>
      <c r="C42" s="85"/>
      <c r="D42" s="85"/>
      <c r="E42" s="85"/>
      <c r="F42" s="85"/>
      <c r="G42" s="85"/>
      <c r="H42" s="85"/>
      <c r="I42" s="85"/>
      <c r="J42" s="85"/>
      <c r="K42" s="85"/>
      <c r="L42" s="85"/>
      <c r="M42" s="85"/>
      <c r="N42" s="85"/>
      <c r="O42" s="85"/>
    </row>
    <row r="43" spans="1:17">
      <c r="A43" s="17">
        <f>A40+1</f>
        <v>29</v>
      </c>
      <c r="B43" s="8"/>
      <c r="C43" s="1"/>
      <c r="D43" s="4"/>
      <c r="E43" s="4"/>
      <c r="F43" s="4"/>
      <c r="G43" s="1"/>
      <c r="H43" s="88"/>
      <c r="I43" s="89"/>
      <c r="J43" s="1"/>
      <c r="K43" s="1"/>
      <c r="L43" s="1"/>
      <c r="M43" s="1"/>
      <c r="N43" s="1"/>
      <c r="O43" s="1"/>
      <c r="P43" s="71"/>
      <c r="Q43" s="71"/>
    </row>
    <row r="44" spans="1:17">
      <c r="A44" s="84" t="s">
        <v>88</v>
      </c>
      <c r="B44" s="84"/>
      <c r="C44" s="84"/>
      <c r="D44" s="84"/>
      <c r="E44" s="84"/>
      <c r="F44" s="84"/>
      <c r="G44" s="84"/>
      <c r="H44" s="84"/>
      <c r="I44" s="84"/>
      <c r="J44" s="61">
        <f>SUM(J43)</f>
        <v>0</v>
      </c>
      <c r="K44" s="61">
        <f t="shared" ref="K44:O44" si="5">SUM(K43)</f>
        <v>0</v>
      </c>
      <c r="L44" s="61">
        <f t="shared" si="5"/>
        <v>0</v>
      </c>
      <c r="M44" s="61">
        <f t="shared" si="5"/>
        <v>0</v>
      </c>
      <c r="N44" s="61">
        <f t="shared" si="5"/>
        <v>0</v>
      </c>
      <c r="O44" s="61">
        <f t="shared" si="5"/>
        <v>0</v>
      </c>
    </row>
    <row r="45" spans="1:17" ht="24">
      <c r="A45" s="85" t="s">
        <v>87</v>
      </c>
      <c r="B45" s="85"/>
      <c r="C45" s="85"/>
      <c r="D45" s="85"/>
      <c r="E45" s="85"/>
      <c r="F45" s="85"/>
      <c r="G45" s="85"/>
      <c r="H45" s="85"/>
      <c r="I45" s="85"/>
      <c r="J45" s="85"/>
      <c r="K45" s="85"/>
      <c r="L45" s="85"/>
      <c r="M45" s="85"/>
      <c r="N45" s="85"/>
      <c r="O45" s="85"/>
      <c r="P45" s="71"/>
      <c r="Q45" s="71"/>
    </row>
    <row r="46" spans="1:17">
      <c r="A46" s="17">
        <f>A43+1</f>
        <v>30</v>
      </c>
      <c r="B46" s="14"/>
      <c r="C46" s="12"/>
      <c r="D46" s="11"/>
      <c r="E46" s="11"/>
      <c r="F46" s="11"/>
      <c r="G46" s="37"/>
      <c r="H46" s="105"/>
      <c r="I46" s="105"/>
      <c r="J46" s="1"/>
      <c r="K46" s="1"/>
      <c r="L46" s="1"/>
      <c r="M46" s="1"/>
      <c r="N46" s="1"/>
      <c r="O46" s="1"/>
    </row>
    <row r="47" spans="1:17">
      <c r="A47" s="17">
        <f t="shared" ref="A47:A53" si="6">A46+1</f>
        <v>31</v>
      </c>
      <c r="B47" s="10"/>
      <c r="C47" s="1"/>
      <c r="D47" s="1"/>
      <c r="E47" s="1"/>
      <c r="F47" s="4"/>
      <c r="G47" s="37"/>
      <c r="H47" s="105"/>
      <c r="I47" s="105"/>
      <c r="J47" s="1"/>
      <c r="K47" s="1"/>
      <c r="L47" s="1"/>
      <c r="M47" s="1"/>
      <c r="N47" s="1"/>
      <c r="O47" s="1"/>
    </row>
    <row r="48" spans="1:17">
      <c r="A48" s="17">
        <f>A47+1</f>
        <v>32</v>
      </c>
      <c r="B48" s="10"/>
      <c r="C48" s="1"/>
      <c r="D48" s="1"/>
      <c r="E48" s="1"/>
      <c r="F48" s="4"/>
      <c r="G48" s="63"/>
      <c r="H48" s="62"/>
      <c r="I48" s="62"/>
      <c r="J48" s="1"/>
      <c r="K48" s="1"/>
      <c r="L48" s="1"/>
      <c r="M48" s="1"/>
      <c r="N48" s="1"/>
      <c r="O48" s="1"/>
    </row>
    <row r="49" spans="1:15">
      <c r="A49" s="84" t="s">
        <v>89</v>
      </c>
      <c r="B49" s="84"/>
      <c r="C49" s="84"/>
      <c r="D49" s="84"/>
      <c r="E49" s="84"/>
      <c r="F49" s="84"/>
      <c r="G49" s="84"/>
      <c r="H49" s="84"/>
      <c r="I49" s="84"/>
      <c r="J49" s="61">
        <f>SUM(J46:J47)</f>
        <v>0</v>
      </c>
      <c r="K49" s="61">
        <f t="shared" ref="K49:O49" si="7">SUM(K46:K47)</f>
        <v>0</v>
      </c>
      <c r="L49" s="61">
        <f t="shared" si="7"/>
        <v>0</v>
      </c>
      <c r="M49" s="61">
        <f t="shared" si="7"/>
        <v>0</v>
      </c>
      <c r="N49" s="61">
        <f t="shared" si="7"/>
        <v>0</v>
      </c>
      <c r="O49" s="61">
        <f t="shared" si="7"/>
        <v>0</v>
      </c>
    </row>
    <row r="50" spans="1:15">
      <c r="A50" s="17">
        <f>+A48+1</f>
        <v>33</v>
      </c>
      <c r="B50" s="14"/>
      <c r="C50" s="12"/>
      <c r="D50" s="37"/>
      <c r="E50" s="37"/>
      <c r="F50" s="37"/>
      <c r="G50" s="37"/>
      <c r="H50" s="105"/>
      <c r="I50" s="105"/>
      <c r="J50" s="1"/>
      <c r="K50" s="1"/>
      <c r="L50" s="1"/>
      <c r="M50" s="1"/>
      <c r="N50" s="1"/>
      <c r="O50" s="1"/>
    </row>
    <row r="51" spans="1:15">
      <c r="A51" s="17">
        <f t="shared" si="6"/>
        <v>34</v>
      </c>
      <c r="B51" s="14"/>
      <c r="C51" s="12"/>
      <c r="D51" s="37"/>
      <c r="E51" s="37"/>
      <c r="F51" s="37"/>
      <c r="G51" s="37"/>
      <c r="H51" s="105"/>
      <c r="I51" s="105"/>
      <c r="J51" s="1"/>
      <c r="K51" s="1"/>
      <c r="L51" s="1"/>
      <c r="M51" s="1"/>
      <c r="N51" s="1"/>
      <c r="O51" s="1"/>
    </row>
    <row r="52" spans="1:15">
      <c r="A52" s="17">
        <f t="shared" si="6"/>
        <v>35</v>
      </c>
      <c r="B52" s="14"/>
      <c r="C52" s="12"/>
      <c r="D52" s="37"/>
      <c r="E52" s="37"/>
      <c r="F52" s="37"/>
      <c r="G52" s="37"/>
      <c r="H52" s="105"/>
      <c r="I52" s="105"/>
      <c r="J52" s="1"/>
      <c r="K52" s="1"/>
      <c r="L52" s="1"/>
      <c r="M52" s="1"/>
      <c r="N52" s="1"/>
      <c r="O52" s="1"/>
    </row>
    <row r="53" spans="1:15">
      <c r="A53" s="17">
        <f t="shared" si="6"/>
        <v>36</v>
      </c>
      <c r="B53" s="14"/>
      <c r="C53" s="12"/>
      <c r="D53" s="37"/>
      <c r="E53" s="37"/>
      <c r="F53" s="37"/>
      <c r="G53" s="37"/>
      <c r="H53" s="105"/>
      <c r="I53" s="105"/>
      <c r="J53" s="1"/>
      <c r="K53" s="1"/>
      <c r="L53" s="1"/>
      <c r="M53" s="1"/>
      <c r="N53" s="1"/>
      <c r="O53" s="1"/>
    </row>
  </sheetData>
  <mergeCells count="50">
    <mergeCell ref="H40:I40"/>
    <mergeCell ref="H34:I34"/>
    <mergeCell ref="H35:I35"/>
    <mergeCell ref="H38:I38"/>
    <mergeCell ref="H31:I31"/>
    <mergeCell ref="H39:I39"/>
    <mergeCell ref="A33:O33"/>
    <mergeCell ref="A37:O37"/>
    <mergeCell ref="A36:I36"/>
    <mergeCell ref="A32:I32"/>
    <mergeCell ref="H52:I52"/>
    <mergeCell ref="H53:I53"/>
    <mergeCell ref="H43:I43"/>
    <mergeCell ref="H46:I46"/>
    <mergeCell ref="H47:I47"/>
    <mergeCell ref="H50:I50"/>
    <mergeCell ref="H51:I51"/>
    <mergeCell ref="A41:I41"/>
    <mergeCell ref="A42:O42"/>
    <mergeCell ref="A45:O45"/>
    <mergeCell ref="A44:I44"/>
    <mergeCell ref="A49:I49"/>
    <mergeCell ref="H4:I4"/>
    <mergeCell ref="A3:O3"/>
    <mergeCell ref="H22:I22"/>
    <mergeCell ref="H23:I23"/>
    <mergeCell ref="H24:I24"/>
    <mergeCell ref="H11:I11"/>
    <mergeCell ref="H12:I12"/>
    <mergeCell ref="H13:I13"/>
    <mergeCell ref="H14:I14"/>
    <mergeCell ref="H21:I21"/>
    <mergeCell ref="A5:O5"/>
    <mergeCell ref="A10:O10"/>
    <mergeCell ref="H7:I7"/>
    <mergeCell ref="H8:I8"/>
    <mergeCell ref="H30:I30"/>
    <mergeCell ref="H6:I6"/>
    <mergeCell ref="A28:I28"/>
    <mergeCell ref="A9:I9"/>
    <mergeCell ref="H15:I15"/>
    <mergeCell ref="H16:I16"/>
    <mergeCell ref="H17:I17"/>
    <mergeCell ref="H18:I18"/>
    <mergeCell ref="H19:I19"/>
    <mergeCell ref="H20:I20"/>
    <mergeCell ref="H26:I26"/>
    <mergeCell ref="H27:I27"/>
    <mergeCell ref="H25:I25"/>
    <mergeCell ref="A29:O29"/>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6073-BF9A-2248-B7DF-22B158A89461}">
  <dimension ref="B3:P12"/>
  <sheetViews>
    <sheetView workbookViewId="0">
      <selection activeCell="D12" sqref="D12"/>
    </sheetView>
  </sheetViews>
  <sheetFormatPr baseColWidth="10" defaultRowHeight="16"/>
  <cols>
    <col min="3" max="3" width="43.83203125" customWidth="1"/>
    <col min="4" max="5" width="10.83203125" customWidth="1"/>
    <col min="12" max="12" width="12" customWidth="1"/>
    <col min="13" max="15" width="10.83203125" customWidth="1"/>
  </cols>
  <sheetData>
    <row r="3" spans="2:16" ht="21">
      <c r="B3" s="101" t="s">
        <v>84</v>
      </c>
      <c r="C3" s="101"/>
      <c r="D3" s="101"/>
      <c r="E3" s="101"/>
      <c r="F3" s="101"/>
      <c r="G3" s="101"/>
      <c r="H3" s="101"/>
      <c r="I3" s="101"/>
      <c r="J3" s="101"/>
      <c r="K3" s="101"/>
      <c r="L3" s="101"/>
      <c r="M3" s="101"/>
      <c r="N3" s="101"/>
      <c r="O3" s="101"/>
      <c r="P3" s="101"/>
    </row>
    <row r="4" spans="2:16">
      <c r="B4" s="49" t="s">
        <v>40</v>
      </c>
      <c r="C4" s="49" t="s">
        <v>5</v>
      </c>
      <c r="D4" s="49" t="s">
        <v>49</v>
      </c>
      <c r="E4" s="49" t="s">
        <v>48</v>
      </c>
      <c r="F4" s="49" t="s">
        <v>46</v>
      </c>
      <c r="G4" s="49" t="s">
        <v>58</v>
      </c>
      <c r="H4" s="49" t="s">
        <v>44</v>
      </c>
      <c r="I4" s="49" t="s">
        <v>45</v>
      </c>
      <c r="J4" s="49" t="s">
        <v>47</v>
      </c>
      <c r="K4" s="49" t="s">
        <v>50</v>
      </c>
      <c r="L4" s="49" t="s">
        <v>59</v>
      </c>
      <c r="M4" s="49" t="s">
        <v>60</v>
      </c>
      <c r="N4" s="49" t="s">
        <v>61</v>
      </c>
      <c r="O4" s="49" t="s">
        <v>62</v>
      </c>
      <c r="P4" s="49" t="s">
        <v>63</v>
      </c>
    </row>
    <row r="5" spans="2:16">
      <c r="B5" s="102" t="s">
        <v>83</v>
      </c>
      <c r="C5" s="104"/>
      <c r="D5" s="52">
        <v>3</v>
      </c>
      <c r="E5" s="52"/>
      <c r="F5" s="52"/>
      <c r="G5" s="52"/>
      <c r="H5" s="52"/>
      <c r="I5" s="52"/>
      <c r="J5" s="52"/>
      <c r="K5" s="52"/>
      <c r="L5" s="52"/>
      <c r="M5" s="52"/>
      <c r="N5" s="52"/>
      <c r="O5" s="52"/>
      <c r="P5" s="52">
        <f>SUM(F5:K5)</f>
        <v>0</v>
      </c>
    </row>
    <row r="6" spans="2:16" ht="51">
      <c r="B6" s="23">
        <v>1</v>
      </c>
      <c r="C6" s="30" t="s">
        <v>72</v>
      </c>
      <c r="D6" s="37">
        <f>'Detalle Rerorganización PNNC'!J9</f>
        <v>2</v>
      </c>
      <c r="E6" s="37"/>
      <c r="F6" s="37"/>
      <c r="G6" s="37"/>
      <c r="H6" s="37"/>
      <c r="I6" s="37"/>
      <c r="J6" s="37"/>
      <c r="K6" s="37"/>
      <c r="L6" s="37"/>
      <c r="M6" s="37"/>
      <c r="N6" s="37"/>
      <c r="O6" s="37"/>
      <c r="P6" s="44">
        <f t="shared" ref="P6:P11" si="0">SUM(D6:O6)</f>
        <v>2</v>
      </c>
    </row>
    <row r="7" spans="2:16" ht="21">
      <c r="B7" s="23">
        <f>(B6+1)</f>
        <v>2</v>
      </c>
      <c r="C7" s="30" t="s">
        <v>7</v>
      </c>
      <c r="D7" s="70">
        <f>'Detalle Rerorganización PNNC'!K9</f>
        <v>0</v>
      </c>
      <c r="E7" s="37"/>
      <c r="F7" s="37"/>
      <c r="G7" s="37"/>
      <c r="H7" s="37"/>
      <c r="I7" s="37"/>
      <c r="J7" s="37"/>
      <c r="K7" s="37"/>
      <c r="L7" s="37"/>
      <c r="M7" s="37"/>
      <c r="N7" s="37"/>
      <c r="O7" s="37"/>
      <c r="P7" s="44">
        <f t="shared" si="0"/>
        <v>0</v>
      </c>
    </row>
    <row r="8" spans="2:16" ht="85">
      <c r="B8" s="23">
        <f t="shared" ref="B8:B10" si="1">(B7+1)</f>
        <v>3</v>
      </c>
      <c r="C8" s="30" t="s">
        <v>75</v>
      </c>
      <c r="D8" s="70">
        <f>'Detalle Rerorganización PNNC'!L9</f>
        <v>0</v>
      </c>
      <c r="E8" s="37"/>
      <c r="F8" s="37"/>
      <c r="G8" s="37"/>
      <c r="H8" s="37"/>
      <c r="I8" s="37"/>
      <c r="J8" s="37"/>
      <c r="K8" s="37"/>
      <c r="L8" s="37"/>
      <c r="M8" s="37"/>
      <c r="N8" s="37"/>
      <c r="O8" s="37"/>
      <c r="P8" s="44">
        <f t="shared" si="0"/>
        <v>0</v>
      </c>
    </row>
    <row r="9" spans="2:16" ht="34">
      <c r="B9" s="23">
        <f t="shared" si="1"/>
        <v>4</v>
      </c>
      <c r="C9" s="30" t="s">
        <v>73</v>
      </c>
      <c r="D9" s="70">
        <f>'Detalle Rerorganización PNNC'!M9</f>
        <v>0</v>
      </c>
      <c r="E9" s="37"/>
      <c r="F9" s="37"/>
      <c r="G9" s="37"/>
      <c r="H9" s="37"/>
      <c r="I9" s="37"/>
      <c r="J9" s="37"/>
      <c r="K9" s="37"/>
      <c r="L9" s="37"/>
      <c r="M9" s="37"/>
      <c r="N9" s="37"/>
      <c r="O9" s="37"/>
      <c r="P9" s="44">
        <f t="shared" si="0"/>
        <v>0</v>
      </c>
    </row>
    <row r="10" spans="2:16" ht="21">
      <c r="B10" s="23">
        <f t="shared" si="1"/>
        <v>5</v>
      </c>
      <c r="C10" s="30" t="s">
        <v>74</v>
      </c>
      <c r="D10" s="70">
        <f>'Detalle Rerorganización PNNC'!N9</f>
        <v>0</v>
      </c>
      <c r="E10" s="37"/>
      <c r="F10" s="37"/>
      <c r="G10" s="37"/>
      <c r="H10" s="37"/>
      <c r="I10" s="37"/>
      <c r="J10" s="37"/>
      <c r="K10" s="37"/>
      <c r="L10" s="37"/>
      <c r="M10" s="37"/>
      <c r="N10" s="37"/>
      <c r="O10" s="37"/>
      <c r="P10" s="44">
        <f t="shared" si="0"/>
        <v>0</v>
      </c>
    </row>
    <row r="11" spans="2:16" ht="34">
      <c r="B11" s="50">
        <v>6</v>
      </c>
      <c r="C11" s="51" t="s">
        <v>42</v>
      </c>
      <c r="D11" s="70">
        <f>'Detalle Rerorganización PNNC'!O9</f>
        <v>1</v>
      </c>
      <c r="E11" s="37"/>
      <c r="F11" s="37"/>
      <c r="G11" s="37"/>
      <c r="H11" s="37"/>
      <c r="I11" s="37"/>
      <c r="J11" s="37"/>
      <c r="K11" s="37"/>
      <c r="L11" s="37"/>
      <c r="M11" s="37"/>
      <c r="N11" s="37"/>
      <c r="O11" s="37"/>
      <c r="P11" s="44">
        <f t="shared" si="0"/>
        <v>1</v>
      </c>
    </row>
    <row r="12" spans="2:16" ht="21">
      <c r="B12" s="102" t="s">
        <v>63</v>
      </c>
      <c r="C12" s="103"/>
      <c r="D12" s="44">
        <f t="shared" ref="D12:E12" si="2">SUM(D6:D10)</f>
        <v>2</v>
      </c>
      <c r="E12" s="44">
        <f t="shared" si="2"/>
        <v>0</v>
      </c>
      <c r="F12" s="44">
        <f>SUM(F6:F11)</f>
        <v>0</v>
      </c>
      <c r="G12" s="44">
        <f t="shared" ref="G12:O12" si="3">SUM(G6:G11)</f>
        <v>0</v>
      </c>
      <c r="H12" s="44">
        <f t="shared" si="3"/>
        <v>0</v>
      </c>
      <c r="I12" s="44">
        <f t="shared" si="3"/>
        <v>0</v>
      </c>
      <c r="J12" s="44">
        <f t="shared" si="3"/>
        <v>0</v>
      </c>
      <c r="K12" s="44">
        <f t="shared" si="3"/>
        <v>0</v>
      </c>
      <c r="L12" s="44">
        <f t="shared" si="3"/>
        <v>0</v>
      </c>
      <c r="M12" s="44">
        <f t="shared" si="3"/>
        <v>0</v>
      </c>
      <c r="N12" s="44">
        <f t="shared" si="3"/>
        <v>0</v>
      </c>
      <c r="O12" s="44">
        <f t="shared" si="3"/>
        <v>0</v>
      </c>
      <c r="P12" s="53"/>
    </row>
  </sheetData>
  <mergeCells count="3">
    <mergeCell ref="B3:P3"/>
    <mergeCell ref="B12:C12"/>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FD52-88B7-114F-8C59-06E51A7BD7CA}">
  <dimension ref="A3:C22"/>
  <sheetViews>
    <sheetView workbookViewId="0">
      <selection activeCell="K13" sqref="K13"/>
    </sheetView>
  </sheetViews>
  <sheetFormatPr baseColWidth="10" defaultRowHeight="16"/>
  <cols>
    <col min="2" max="2" width="34.5" customWidth="1"/>
  </cols>
  <sheetData>
    <row r="3" spans="1:3">
      <c r="A3" s="124" t="s">
        <v>41</v>
      </c>
      <c r="B3" s="124"/>
      <c r="C3" s="124"/>
    </row>
    <row r="4" spans="1:3">
      <c r="A4" s="6" t="s">
        <v>40</v>
      </c>
      <c r="B4" s="6" t="s">
        <v>5</v>
      </c>
      <c r="C4" s="6" t="s">
        <v>21</v>
      </c>
    </row>
    <row r="5" spans="1:3" ht="17">
      <c r="A5" s="2">
        <v>1</v>
      </c>
      <c r="B5" s="3" t="s">
        <v>6</v>
      </c>
      <c r="C5" s="2">
        <v>0</v>
      </c>
    </row>
    <row r="6" spans="1:3" ht="17">
      <c r="A6" s="2">
        <f t="shared" ref="A6:A21" si="0">A5+1</f>
        <v>2</v>
      </c>
      <c r="B6" s="3" t="s">
        <v>7</v>
      </c>
      <c r="C6" s="2">
        <v>0</v>
      </c>
    </row>
    <row r="7" spans="1:3" ht="17">
      <c r="A7" s="2">
        <f t="shared" si="0"/>
        <v>3</v>
      </c>
      <c r="B7" s="3" t="s">
        <v>22</v>
      </c>
      <c r="C7" s="2">
        <v>0</v>
      </c>
    </row>
    <row r="8" spans="1:3" ht="68">
      <c r="A8" s="2">
        <f t="shared" si="0"/>
        <v>4</v>
      </c>
      <c r="B8" s="3" t="s">
        <v>23</v>
      </c>
      <c r="C8" s="2">
        <v>0</v>
      </c>
    </row>
    <row r="9" spans="1:3" ht="51">
      <c r="A9" s="2">
        <f t="shared" si="0"/>
        <v>5</v>
      </c>
      <c r="B9" s="3" t="s">
        <v>24</v>
      </c>
      <c r="C9" s="2">
        <v>0</v>
      </c>
    </row>
    <row r="10" spans="1:3" ht="34">
      <c r="A10" s="2">
        <f t="shared" si="0"/>
        <v>6</v>
      </c>
      <c r="B10" s="3" t="s">
        <v>25</v>
      </c>
      <c r="C10" s="2">
        <v>1</v>
      </c>
    </row>
    <row r="11" spans="1:3" ht="51">
      <c r="A11" s="2">
        <f t="shared" si="0"/>
        <v>7</v>
      </c>
      <c r="B11" s="3" t="s">
        <v>26</v>
      </c>
      <c r="C11" s="2">
        <v>0</v>
      </c>
    </row>
    <row r="12" spans="1:3" ht="51">
      <c r="A12" s="2">
        <f t="shared" si="0"/>
        <v>8</v>
      </c>
      <c r="B12" s="3" t="s">
        <v>27</v>
      </c>
      <c r="C12" s="2">
        <v>1</v>
      </c>
    </row>
    <row r="13" spans="1:3" ht="34">
      <c r="A13" s="2">
        <f t="shared" si="0"/>
        <v>9</v>
      </c>
      <c r="B13" s="3" t="s">
        <v>28</v>
      </c>
      <c r="C13" s="2">
        <v>0</v>
      </c>
    </row>
    <row r="14" spans="1:3" ht="34">
      <c r="A14" s="2">
        <f t="shared" si="0"/>
        <v>10</v>
      </c>
      <c r="B14" s="3" t="s">
        <v>29</v>
      </c>
      <c r="C14" s="2">
        <v>0</v>
      </c>
    </row>
    <row r="15" spans="1:3" ht="51">
      <c r="A15" s="2">
        <f t="shared" si="0"/>
        <v>11</v>
      </c>
      <c r="B15" s="3" t="s">
        <v>30</v>
      </c>
      <c r="C15" s="2">
        <v>0</v>
      </c>
    </row>
    <row r="16" spans="1:3" ht="85">
      <c r="A16" s="2">
        <f t="shared" si="0"/>
        <v>12</v>
      </c>
      <c r="B16" s="3" t="s">
        <v>31</v>
      </c>
      <c r="C16" s="2">
        <v>1</v>
      </c>
    </row>
    <row r="17" spans="1:3" ht="51">
      <c r="A17" s="2">
        <f t="shared" si="0"/>
        <v>13</v>
      </c>
      <c r="B17" s="3" t="s">
        <v>32</v>
      </c>
      <c r="C17" s="2">
        <v>1</v>
      </c>
    </row>
    <row r="18" spans="1:3" ht="51">
      <c r="A18" s="2">
        <f t="shared" si="0"/>
        <v>14</v>
      </c>
      <c r="B18" s="3" t="s">
        <v>33</v>
      </c>
      <c r="C18" s="2">
        <v>0</v>
      </c>
    </row>
    <row r="19" spans="1:3" ht="51">
      <c r="A19" s="2">
        <f t="shared" si="0"/>
        <v>15</v>
      </c>
      <c r="B19" s="3" t="s">
        <v>34</v>
      </c>
      <c r="C19" s="2">
        <v>0</v>
      </c>
    </row>
    <row r="20" spans="1:3" ht="51">
      <c r="A20" s="2">
        <f t="shared" si="0"/>
        <v>16</v>
      </c>
      <c r="B20" s="3" t="s">
        <v>35</v>
      </c>
      <c r="C20" s="2">
        <v>0</v>
      </c>
    </row>
    <row r="21" spans="1:3" ht="68">
      <c r="A21" s="2">
        <f t="shared" si="0"/>
        <v>17</v>
      </c>
      <c r="B21" s="3" t="s">
        <v>36</v>
      </c>
      <c r="C21" s="2">
        <v>0</v>
      </c>
    </row>
    <row r="22" spans="1:3" ht="34">
      <c r="A22" s="2">
        <f>(A21+1)</f>
        <v>18</v>
      </c>
      <c r="B22" s="3" t="s">
        <v>42</v>
      </c>
      <c r="C22" s="2">
        <v>1</v>
      </c>
    </row>
  </sheetData>
  <mergeCells count="1">
    <mergeCell ref="A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Detalle Reorganización </vt:lpstr>
      <vt:lpstr>Arqueo Reorganización </vt:lpstr>
      <vt:lpstr>Detalle Liquidación</vt:lpstr>
      <vt:lpstr>Arqueo Liquidación </vt:lpstr>
      <vt:lpstr>Detalle Rerorganización PNNC</vt:lpstr>
      <vt:lpstr>Arqueo Reorganización PNNC</vt:lpstr>
      <vt:lpstr>Arqueo Reorganización PN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Camila Escobar Bohorquez</dc:creator>
  <cp:lastModifiedBy>Usuario de Microsoft Office</cp:lastModifiedBy>
  <dcterms:created xsi:type="dcterms:W3CDTF">2019-07-19T16:13:45Z</dcterms:created>
  <dcterms:modified xsi:type="dcterms:W3CDTF">2021-03-05T07:24:55Z</dcterms:modified>
</cp:coreProperties>
</file>